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3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'1'!$A$1:$D$40</definedName>
    <definedName name="_xlnm.Print_Area" localSheetId="1">'1-1'!$A$1:$N$28</definedName>
    <definedName name="_xlnm.Print_Area" localSheetId="2">'1-2'!$A$1:$F$28</definedName>
    <definedName name="_xlnm.Print_Area" localSheetId="3">'2'!$A$1:$H$38</definedName>
    <definedName name="_xlnm.Print_Area" localSheetId="4">'2-1'!$A$1:$AL$34</definedName>
    <definedName name="_xlnm.Print_Area" localSheetId="5">'3'!$A$1:$DF$28</definedName>
    <definedName name="_xlnm.Print_Area" localSheetId="6">'3-1'!$A$1:$H$70</definedName>
    <definedName name="_xlnm.Print_Area" localSheetId="7">'3-2'!$A$1:$E$17</definedName>
    <definedName name="_xlnm.Print_Area" localSheetId="8">'3-3'!$A$1:$H$9</definedName>
    <definedName name="_xlnm.Print_Area" localSheetId="9">'4'!$A$1:$E$6</definedName>
    <definedName name="_xlnm.Print_Area" localSheetId="10">'4-1'!$A$1:$H$6</definedName>
    <definedName name="_xlnm.Print_Area" localSheetId="11">'5'!$A$1:$E$6</definedName>
    <definedName name="_xlnm.Print_Area">#N/A</definedName>
    <definedName name="_xlnm.Print_Area">$A$1:$E$7</definedName>
    <definedName name="_xlnm.Print_Area">$A$1:$I$7</definedName>
    <definedName name="_xlnm.Print_Area">$A$1:$I$7</definedName>
    <definedName name="_xlnm.Print_Area">$A$1:$F$7</definedName>
    <definedName name="_xlnm.Print_Area">$A$1:$S$8</definedName>
    <definedName name="_xlnm.Print_Area">$A$1:$W$9</definedName>
    <definedName name="_xlnm.Print_Titles" localSheetId="1">'1-1'!$1:$6</definedName>
    <definedName name="_xlnm.Print_Titles" localSheetId="2">'1-2'!$1:$6</definedName>
    <definedName name="_xlnm.Print_Titles" localSheetId="3">'2'!$1:$7</definedName>
    <definedName name="_xlnm.Print_Titles" localSheetId="4">'2-1'!$1:$7</definedName>
    <definedName name="_xlnm.Print_Titles" localSheetId="5">'3'!$1:$6</definedName>
    <definedName name="_xlnm.Print_Titles" localSheetId="6">'3-1'!$1:$6</definedName>
    <definedName name="_xlnm.Print_Titles" localSheetId="7">'3-2'!$1:$6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  <definedName name="_xlnm.Print_Titles">#N/A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$1:$7</definedName>
    <definedName name="_xlnm.Print_Titles">$1:$8</definedName>
    <definedName name="s">#N/A</definedName>
  </definedNames>
  <calcPr calcMode="manual" fullCalcOnLoad="1"/>
</workbook>
</file>

<file path=xl/sharedStrings.xml><?xml version="1.0" encoding="utf-8"?>
<sst xmlns="http://schemas.openxmlformats.org/spreadsheetml/2006/main" count="685" uniqueCount="348">
  <si>
    <t>表4-1</t>
  </si>
  <si>
    <t/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</si>
  <si>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</si>
  <si>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</si>
  <si>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</si>
  <si>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</si>
  <si>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</si>
  <si>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 xml:space="preserve">    工资奖金津补贴</t>
  </si>
  <si>
    <t>二十五、转移性支出</t>
  </si>
  <si>
    <t>支             出</t>
  </si>
  <si>
    <t>市级当年财政拨款安排</t>
  </si>
  <si>
    <t xml:space="preserve">    【2011101】行政运行</t>
  </si>
  <si>
    <t>其他支出</t>
  </si>
  <si>
    <t>50905</t>
  </si>
  <si>
    <t>对个人和家庭的补助</t>
  </si>
  <si>
    <t>离休费</t>
  </si>
  <si>
    <t>502</t>
  </si>
  <si>
    <t xml:space="preserve">      邮电费</t>
  </si>
  <si>
    <t>产权参股</t>
  </si>
  <si>
    <t>助学金</t>
  </si>
  <si>
    <t xml:space="preserve">   科学技术支出</t>
  </si>
  <si>
    <t>单位：元</t>
  </si>
  <si>
    <t>国有资本经营预算支出预算表</t>
  </si>
  <si>
    <t>13</t>
  </si>
  <si>
    <t>上年财政拨款资金结转</t>
  </si>
  <si>
    <t>住房公积金</t>
  </si>
  <si>
    <t xml:space="preserve">   外交支出</t>
  </si>
  <si>
    <t xml:space="preserve">   债务还本支出</t>
  </si>
  <si>
    <t>国外债务付息</t>
  </si>
  <si>
    <t>职业年金缴费</t>
  </si>
  <si>
    <t>基本支出</t>
  </si>
  <si>
    <t>50501</t>
  </si>
  <si>
    <t xml:space="preserve">   资源勘探信息等支出</t>
  </si>
  <si>
    <t>一般公共预算支出表</t>
  </si>
  <si>
    <t>信息网络及软件购置更新</t>
  </si>
  <si>
    <t xml:space="preserve">   政府性基金预算拨款收入</t>
  </si>
  <si>
    <t>上级补助收入</t>
  </si>
  <si>
    <t xml:space="preserve">      差旅费</t>
  </si>
  <si>
    <t xml:space="preserve">      印刷费</t>
  </si>
  <si>
    <t>文物和陈列品购置</t>
  </si>
  <si>
    <t xml:space="preserve">   转移性支出</t>
  </si>
  <si>
    <t>其他社会保障缴费</t>
  </si>
  <si>
    <t>一般公共预算拨款</t>
  </si>
  <si>
    <t>财政拨款收支总表</t>
  </si>
  <si>
    <t xml:space="preserve">二十九、事业单位结余分配 </t>
  </si>
  <si>
    <t>取暖费</t>
  </si>
  <si>
    <t xml:space="preserve">      基本工资</t>
  </si>
  <si>
    <t>上年结转</t>
  </si>
  <si>
    <t>一、一般公共服务支出</t>
  </si>
  <si>
    <t>因公出国（境）费用</t>
  </si>
  <si>
    <t xml:space="preserve">    差旅费</t>
  </si>
  <si>
    <t>50203</t>
  </si>
  <si>
    <t xml:space="preserve">   公共安全支出</t>
  </si>
  <si>
    <t>303302</t>
  </si>
  <si>
    <t>二十七、债务利息支出</t>
  </si>
  <si>
    <t>政府性基金支出预算表</t>
  </si>
  <si>
    <t xml:space="preserve">    市纪委办案专项经费</t>
  </si>
  <si>
    <t xml:space="preserve">   城乡社区支出</t>
  </si>
  <si>
    <t xml:space="preserve">    【2080506】机关事业单位职业年金缴费支出</t>
  </si>
  <si>
    <t>单位名称  （科目）</t>
  </si>
  <si>
    <t>其他资本性支出</t>
  </si>
  <si>
    <t>单位名称（项目）</t>
  </si>
  <si>
    <t xml:space="preserve">    【2011302】一般行政管理事务</t>
  </si>
  <si>
    <t>表2</t>
  </si>
  <si>
    <t>六、科学技术支出</t>
  </si>
  <si>
    <t>国内债务付息</t>
  </si>
  <si>
    <t xml:space="preserve">   节能环保支出</t>
  </si>
  <si>
    <t>救济费</t>
  </si>
  <si>
    <t xml:space="preserve">  机关工资福利支出</t>
  </si>
  <si>
    <t>二、外交支出</t>
  </si>
  <si>
    <t xml:space="preserve">  机关资本性支出（一）</t>
  </si>
  <si>
    <t xml:space="preserve">    商品和服务支出</t>
  </si>
  <si>
    <t>公务用车购置费</t>
  </si>
  <si>
    <t>政府性基金预算“三公”经费支出表</t>
  </si>
  <si>
    <t>表3-3</t>
  </si>
  <si>
    <t xml:space="preserve">      水费</t>
  </si>
  <si>
    <t>50199</t>
  </si>
  <si>
    <t>合计</t>
  </si>
  <si>
    <t>项    目</t>
  </si>
  <si>
    <t xml:space="preserve">      公务接待费</t>
  </si>
  <si>
    <t>公务用车购置及运行费</t>
  </si>
  <si>
    <t>福利费</t>
  </si>
  <si>
    <t xml:space="preserve">   国有资本经营预算支出</t>
  </si>
  <si>
    <t>九、社会保险基金支出</t>
  </si>
  <si>
    <t>国内债务发行费用</t>
  </si>
  <si>
    <t>人员经费</t>
  </si>
  <si>
    <t>租赁费</t>
  </si>
  <si>
    <t>咨询费</t>
  </si>
  <si>
    <t>部门收支总表</t>
  </si>
  <si>
    <t>津贴补贴</t>
  </si>
  <si>
    <t>拆迁补偿</t>
  </si>
  <si>
    <t>项              目</t>
  </si>
  <si>
    <t>科目名称</t>
  </si>
  <si>
    <t xml:space="preserve">    工资福利支出</t>
  </si>
  <si>
    <t>政府投资基金股权投资</t>
  </si>
  <si>
    <t>印刷费</t>
  </si>
  <si>
    <t xml:space="preserve">   其他支出</t>
  </si>
  <si>
    <t xml:space="preserve">  市纪委电教与信息中心</t>
  </si>
  <si>
    <t xml:space="preserve">    【2080501】归口管理的行政单位离退休</t>
  </si>
  <si>
    <t>地上附着物和青苗补偿</t>
  </si>
  <si>
    <t>505</t>
  </si>
  <si>
    <t>509</t>
  </si>
  <si>
    <t>501</t>
  </si>
  <si>
    <t>十四、交通运输支出</t>
  </si>
  <si>
    <t>差旅费</t>
  </si>
  <si>
    <t xml:space="preserve">   社会保险基金支出</t>
  </si>
  <si>
    <t>50399</t>
  </si>
  <si>
    <t>补充全国社会保障基金</t>
  </si>
  <si>
    <t xml:space="preserve">   国防支出</t>
  </si>
  <si>
    <t xml:space="preserve">      住房公积金</t>
  </si>
  <si>
    <t>费用补贴</t>
  </si>
  <si>
    <t>七、用事业基金弥补收支差额</t>
  </si>
  <si>
    <t>十六、商业服务业等支出</t>
  </si>
  <si>
    <t xml:space="preserve">      工会经费</t>
  </si>
  <si>
    <t>五、事业单位经营收入</t>
  </si>
  <si>
    <t>50502</t>
  </si>
  <si>
    <t xml:space="preserve">      职工基本医疗保险缴费</t>
  </si>
  <si>
    <t>项目</t>
  </si>
  <si>
    <t>二十一、粮油物资储备支出</t>
  </si>
  <si>
    <t>十五、资源勘探信息等支出</t>
  </si>
  <si>
    <t>本年政府性基金预算支出</t>
  </si>
  <si>
    <t>邮电费</t>
  </si>
  <si>
    <t xml:space="preserve">  机关商品和服务支出</t>
  </si>
  <si>
    <t xml:space="preserve">    其他商品和服务支出</t>
  </si>
  <si>
    <t>单位名称（科目）</t>
  </si>
  <si>
    <t>奖金</t>
  </si>
  <si>
    <t xml:space="preserve">    离退休费</t>
  </si>
  <si>
    <t>其他对企业补助</t>
  </si>
  <si>
    <t>其他基本建设支出</t>
  </si>
  <si>
    <t xml:space="preserve">    公务用车运行维护费</t>
  </si>
  <si>
    <t>类</t>
  </si>
  <si>
    <t>一、本年支出</t>
  </si>
  <si>
    <t xml:space="preserve">      电费</t>
  </si>
  <si>
    <t>303301</t>
  </si>
  <si>
    <t>50208</t>
  </si>
  <si>
    <t>六、其他收入</t>
  </si>
  <si>
    <t xml:space="preserve">      职业年金缴费</t>
  </si>
  <si>
    <t>对社会保障基金补助</t>
  </si>
  <si>
    <t xml:space="preserve">      其他社会保障缴费</t>
  </si>
  <si>
    <t xml:space="preserve">  对事业单位经常性补助</t>
  </si>
  <si>
    <t>50103</t>
  </si>
  <si>
    <t>本  年  支  出  合  计</t>
  </si>
  <si>
    <t>单位代码</t>
  </si>
  <si>
    <t>经济分类科目</t>
  </si>
  <si>
    <t>表5</t>
  </si>
  <si>
    <t>表1</t>
  </si>
  <si>
    <t>二、上年结转</t>
  </si>
  <si>
    <t>十一、节能环保支出</t>
  </si>
  <si>
    <t xml:space="preserve">      福利费</t>
  </si>
  <si>
    <t>绩效工资</t>
  </si>
  <si>
    <t>事业单位经营收入</t>
  </si>
  <si>
    <t>一般公共预算项目支出预算表</t>
  </si>
  <si>
    <t>50299</t>
  </si>
  <si>
    <t>单位名称(科目)</t>
  </si>
  <si>
    <t>四、公共安全支出</t>
  </si>
  <si>
    <t>十、医疗卫生与计划生育支出</t>
  </si>
  <si>
    <t>专用材料费</t>
  </si>
  <si>
    <t>安置补助</t>
  </si>
  <si>
    <t>公务接待费</t>
  </si>
  <si>
    <t>单位编码</t>
  </si>
  <si>
    <t>物资储备</t>
  </si>
  <si>
    <t>支      出      总      计</t>
  </si>
  <si>
    <t xml:space="preserve">   债务利息支出</t>
  </si>
  <si>
    <t>上年结转安排</t>
  </si>
  <si>
    <t xml:space="preserve">    委托业务费</t>
  </si>
  <si>
    <t>三十、结转下年</t>
  </si>
  <si>
    <t xml:space="preserve">    【2011150】事业运行</t>
  </si>
  <si>
    <t>对个人和家庭的补助支出</t>
  </si>
  <si>
    <t>02</t>
  </si>
  <si>
    <t>手续费</t>
  </si>
  <si>
    <t xml:space="preserve">      办公费</t>
  </si>
  <si>
    <t>伙食补助费</t>
  </si>
  <si>
    <t>本年支出</t>
  </si>
  <si>
    <t>退职(役费</t>
  </si>
  <si>
    <t>工资福利支出</t>
  </si>
  <si>
    <t>小计</t>
  </si>
  <si>
    <t>八、社会保障和就业支出</t>
  </si>
  <si>
    <t xml:space="preserve">    办公经费</t>
  </si>
  <si>
    <t xml:space="preserve">   商业服务业等支出</t>
  </si>
  <si>
    <t>表2-1</t>
  </si>
  <si>
    <t>二十八、债务发行费用支出</t>
  </si>
  <si>
    <t>预留</t>
  </si>
  <si>
    <t xml:space="preserve">   援助其他地区支出</t>
  </si>
  <si>
    <t>表1-2</t>
  </si>
  <si>
    <t xml:space="preserve">      其他工资福利支出</t>
  </si>
  <si>
    <t>公用经费</t>
  </si>
  <si>
    <t>培训费</t>
  </si>
  <si>
    <t xml:space="preserve">   粮油物资储备支出</t>
  </si>
  <si>
    <t xml:space="preserve">      绩效工资</t>
  </si>
  <si>
    <t>一般公共预算基本支出预算表</t>
  </si>
  <si>
    <t>11</t>
  </si>
  <si>
    <t>委托业务费</t>
  </si>
  <si>
    <t>资本性支出</t>
  </si>
  <si>
    <t>项目支出</t>
  </si>
  <si>
    <t xml:space="preserve">      奖金</t>
  </si>
  <si>
    <t xml:space="preserve">    【2101102】事业单位医疗</t>
  </si>
  <si>
    <t xml:space="preserve">   一般公共服务支出</t>
  </si>
  <si>
    <t>个人农业生产补贴</t>
  </si>
  <si>
    <t>二、政府性基金预算拨款收入</t>
  </si>
  <si>
    <t xml:space="preserve">    对个人和家庭的补助</t>
  </si>
  <si>
    <t xml:space="preserve">    公务接待费</t>
  </si>
  <si>
    <t>政府性基金预算</t>
  </si>
  <si>
    <t>其他收入</t>
  </si>
  <si>
    <t xml:space="preserve">合计 </t>
  </si>
  <si>
    <t xml:space="preserve">   住房保障支出</t>
  </si>
  <si>
    <t>一般公共预算</t>
  </si>
  <si>
    <t>当年财政拨款预算安排</t>
  </si>
  <si>
    <t xml:space="preserve">    【2210201】住房公积金</t>
  </si>
  <si>
    <t xml:space="preserve">   交通运输支出</t>
  </si>
  <si>
    <t xml:space="preserve">   社会保障和就业支出</t>
  </si>
  <si>
    <t xml:space="preserve">      公务用车运行维护费</t>
  </si>
  <si>
    <t>**</t>
  </si>
  <si>
    <t>对附属单位补助支出</t>
  </si>
  <si>
    <t>十九、国土海洋气象等支出</t>
  </si>
  <si>
    <t>土地补偿</t>
  </si>
  <si>
    <t>抚恤金</t>
  </si>
  <si>
    <t>50205</t>
  </si>
  <si>
    <t xml:space="preserve">      其他商品和服务支出</t>
  </si>
  <si>
    <t>50201</t>
  </si>
  <si>
    <t xml:space="preserve">    社会保障缴费</t>
  </si>
  <si>
    <t>四、事业收入</t>
  </si>
  <si>
    <t>商品和服务支出</t>
  </si>
  <si>
    <t xml:space="preserve">  对个人和家庭的补助</t>
  </si>
  <si>
    <t>其他交通费用</t>
  </si>
  <si>
    <t>50102</t>
  </si>
  <si>
    <t>上年应返还额度结转</t>
  </si>
  <si>
    <t xml:space="preserve">   国土海洋气象等支出</t>
  </si>
  <si>
    <t>本  年  收  入  合  计</t>
  </si>
  <si>
    <t xml:space="preserve">      机关事业单位基本养老保险缴费</t>
  </si>
  <si>
    <t>奖励金</t>
  </si>
  <si>
    <t>项</t>
  </si>
  <si>
    <t>其他交通工具购置</t>
  </si>
  <si>
    <t>工会经费</t>
  </si>
  <si>
    <t>表4</t>
  </si>
  <si>
    <t xml:space="preserve">  一般行政管理事务</t>
  </si>
  <si>
    <t xml:space="preserve">      退休费</t>
  </si>
  <si>
    <t>款</t>
  </si>
  <si>
    <t>电费</t>
  </si>
  <si>
    <t>医疗费补助</t>
  </si>
  <si>
    <t>中共自贡市纪律检查委员会</t>
  </si>
  <si>
    <t xml:space="preserve">    【2011102】一般行政管理事务</t>
  </si>
  <si>
    <t>无形资产购置</t>
  </si>
  <si>
    <t>表3-1</t>
  </si>
  <si>
    <t>物业管理费</t>
  </si>
  <si>
    <t>五、教育支出</t>
  </si>
  <si>
    <t>会议费</t>
  </si>
  <si>
    <t xml:space="preserve">   文化体育与传媒支出</t>
  </si>
  <si>
    <t>国有资本经营预算拨款收入</t>
  </si>
  <si>
    <t>中、省提前通知专项转移支付</t>
  </si>
  <si>
    <t>用事业基金弥补收支差额</t>
  </si>
  <si>
    <t>一般公共预算“三公”经费支出表</t>
  </si>
  <si>
    <t xml:space="preserve">      津贴补贴</t>
  </si>
  <si>
    <t xml:space="preserve">    其他资本性支出</t>
  </si>
  <si>
    <t>利息补贴</t>
  </si>
  <si>
    <t>资本金注入</t>
  </si>
  <si>
    <t>职工基本医疗保险缴费</t>
  </si>
  <si>
    <t>二十二、国有资本经营预算支出</t>
  </si>
  <si>
    <t>单位名称</t>
  </si>
  <si>
    <t xml:space="preserve">  自贡市纪委监察局廉政教育中心</t>
  </si>
  <si>
    <t>收      入      总      计</t>
  </si>
  <si>
    <t>其他商品和服务支出</t>
  </si>
  <si>
    <t>自贡市纪委监察局廉政教育中心</t>
  </si>
  <si>
    <t>部门支出总表</t>
  </si>
  <si>
    <t>债务利息及费用支出</t>
  </si>
  <si>
    <t xml:space="preserve">    【2080505】机关事业单位基本养老保险缴费支出</t>
  </si>
  <si>
    <t>二十三、预备费</t>
  </si>
  <si>
    <t>二、结转下年</t>
  </si>
  <si>
    <t>总计</t>
  </si>
  <si>
    <t>公务用车购置</t>
  </si>
  <si>
    <t>项        目</t>
  </si>
  <si>
    <t>其他对个人和家庭的补助支出</t>
  </si>
  <si>
    <t>十三、农林水支出</t>
  </si>
  <si>
    <t>公务用车运行费</t>
  </si>
  <si>
    <t>503</t>
  </si>
  <si>
    <t>表1-1</t>
  </si>
  <si>
    <t>二十、住房保障支出</t>
  </si>
  <si>
    <t>国有资本经营预算</t>
  </si>
  <si>
    <t>办公费</t>
  </si>
  <si>
    <t>十八、援助其他地区支出</t>
  </si>
  <si>
    <t xml:space="preserve">    会议费</t>
  </si>
  <si>
    <t xml:space="preserve">   农林水支出</t>
  </si>
  <si>
    <t>政府性基金预算拨款收入</t>
  </si>
  <si>
    <t>三、国防支出</t>
  </si>
  <si>
    <t xml:space="preserve">      其他交通费用</t>
  </si>
  <si>
    <t>金额</t>
  </si>
  <si>
    <t>对企业补助</t>
  </si>
  <si>
    <t>一、一般公共预算拨款收入</t>
  </si>
  <si>
    <t xml:space="preserve">    其他工资福利支出</t>
  </si>
  <si>
    <t>专户收入安排</t>
  </si>
  <si>
    <t>二十四、其他支出</t>
  </si>
  <si>
    <t xml:space="preserve">      培训费</t>
  </si>
  <si>
    <t>房屋建筑物购建</t>
  </si>
  <si>
    <t>部门收入总表</t>
  </si>
  <si>
    <t>基本工资</t>
  </si>
  <si>
    <t xml:space="preserve">    培训费</t>
  </si>
  <si>
    <t>50206</t>
  </si>
  <si>
    <t>50202</t>
  </si>
  <si>
    <t>303303</t>
  </si>
  <si>
    <t>对企业补助（基本建设）</t>
  </si>
  <si>
    <t xml:space="preserve">   金融支出</t>
  </si>
  <si>
    <t>2018年预算数</t>
  </si>
  <si>
    <t>一般公共预算拨款收入</t>
  </si>
  <si>
    <t xml:space="preserve">  中共自贡市纪律检查委员会</t>
  </si>
  <si>
    <t>医疗费</t>
  </si>
  <si>
    <t>50101</t>
  </si>
  <si>
    <t xml:space="preserve">    社会评价工作专项经费</t>
  </si>
  <si>
    <t>预备费</t>
  </si>
  <si>
    <t>表3</t>
  </si>
  <si>
    <t xml:space="preserve">    【2101101】行政单位医疗</t>
  </si>
  <si>
    <t>专用设备购置</t>
  </si>
  <si>
    <t>办公设备购置</t>
  </si>
  <si>
    <t>事业收入</t>
  </si>
  <si>
    <t>劳务费</t>
  </si>
  <si>
    <t xml:space="preserve">   医疗卫生与计划生育支出</t>
  </si>
  <si>
    <t xml:space="preserve">   国有资本经营预算拨款收入</t>
  </si>
  <si>
    <t>二十六、债务还本支出</t>
  </si>
  <si>
    <t>十七、金融支出</t>
  </si>
  <si>
    <t xml:space="preserve">      会议费</t>
  </si>
  <si>
    <t>大型修缮</t>
  </si>
  <si>
    <t>公务员医疗补助缴费</t>
  </si>
  <si>
    <t>七、文化体育与传媒支出</t>
  </si>
  <si>
    <t>十二、城乡社区支出</t>
  </si>
  <si>
    <t>专用燃料费</t>
  </si>
  <si>
    <t xml:space="preserve">   债务发行费用支出</t>
  </si>
  <si>
    <t>一、本年收入</t>
  </si>
  <si>
    <t xml:space="preserve">    办案经费</t>
  </si>
  <si>
    <t>国外债务发行费用</t>
  </si>
  <si>
    <t>维修（护）费</t>
  </si>
  <si>
    <t xml:space="preserve">   一般公共预算拨款收入</t>
  </si>
  <si>
    <t>八、上年结转</t>
  </si>
  <si>
    <t>三、国有资本经营预算拨款收入</t>
  </si>
  <si>
    <t>表3-2</t>
  </si>
  <si>
    <t>其他工资福利支出</t>
  </si>
  <si>
    <t xml:space="preserve">      物业管理费</t>
  </si>
  <si>
    <t>市纪委电教与信息中心</t>
  </si>
  <si>
    <t xml:space="preserve">   教育支出</t>
  </si>
  <si>
    <t>201</t>
  </si>
  <si>
    <t>水费</t>
  </si>
  <si>
    <t xml:space="preserve">   预备费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</si>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</sst>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_);\(#,##0\)"/>
    <numFmt numFmtId="185" formatCode="&quot;\&quot;#,##0.00_);\(&quot;\&quot;#,##0.00\)"/>
    <numFmt numFmtId="186" formatCode="#,##0.00_);[Red]\(#,##0.00\)"/>
    <numFmt numFmtId="187" formatCode="#,##0.0_);[Red]\(#,##0.0\)"/>
    <numFmt numFmtId="188" formatCode="#,##0_);[Red]\(#,##0\)"/>
    <numFmt numFmtId="189" formatCode="#,##0.0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000"/>
    <numFmt numFmtId="195" formatCode="00"/>
    <numFmt numFmtId="196" formatCode="* #,##0.0;* \-#,##0.0;* &quot;&quot;??;@"/>
    <numFmt numFmtId="197" formatCode="* #,##0.00;* \-#,##0.00;* &quot;&quot;??;@"/>
    <numFmt numFmtId="198" formatCode="0_);[Red]\(0\)"/>
    <numFmt numFmtId="199" formatCode="#,##0.00_ "/>
    <numFmt numFmtId="200" formatCode="#,##0.00_);\(#,##0.00\)"/>
    <numFmt numFmtId="201" formatCode="#,##0.0_);\(#,##0.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#,##0.0000"/>
    <numFmt numFmtId="207" formatCode="###0.0"/>
    <numFmt numFmtId="208" formatCode="###0"/>
    <numFmt numFmtId="209" formatCode="###0.00"/>
    <numFmt numFmtId="210" formatCode="&quot;是&quot;;&quot;是&quot;;&quot;否&quot;"/>
    <numFmt numFmtId="211" formatCode="&quot;真&quot;;&quot;真&quot;;&quot;假&quot;"/>
    <numFmt numFmtId="212" formatCode="&quot;开&quot;;&quot;开&quot;;&quot;关&quot;"/>
    <numFmt numFmtId="213" formatCode="0.0_);[Red]\(0.0\)"/>
    <numFmt numFmtId="214" formatCode="0.00_);[Red]\(0.00\)"/>
    <numFmt numFmtId="215" formatCode="#,##0_ 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* ###0;* \-###0;* &quot;-&quot;??;@"/>
    <numFmt numFmtId="221" formatCode="_(&quot;$&quot;* #,##0_);\(&quot;$&quot;* #,##0\);_(&quot;$&quot;* &quot;-&quot;_);_(@_)"/>
    <numFmt numFmtId="222" formatCode="_(* #,##0_);\(* #,##0\);_(* &quot;-&quot;_);_(@_)"/>
    <numFmt numFmtId="223" formatCode="_(&quot;$&quot;* #,##0.00_);\(&quot;$&quot;* #,##0.00\);_(&quot;$&quot;* &quot;-&quot;??_);_(@_)"/>
    <numFmt numFmtId="224" formatCode="_(* #,##0.00_);\(* #,##0.00\);_(* &quot;-&quot;??_);_(@_)"/>
    <numFmt numFmtId="225" formatCode="&quot;隐藏 66&quot;"/>
    <numFmt numFmtId="226" formatCode="&quot;隐藏 67&quot;"/>
    <numFmt numFmtId="227" formatCode="0.0"/>
    <numFmt numFmtId="228" formatCode=";;"/>
  </numFmts>
  <fonts count="21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</cellStyleXfs>
  <cellXfs count="167">
    <xf numFmtId="1" fontId="0" fillId="0" borderId="0" xfId="0" applyNumberFormat="1" applyFill="1" applyAlignment="1">
      <alignment/>
    </xf>
    <xf numFmtId="1" fontId="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/>
    </xf>
    <xf numFmtId="0" fontId="4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Continuous" vertical="center"/>
    </xf>
    <xf numFmtId="0" fontId="4" fillId="6" borderId="2" xfId="0" applyNumberFormat="1" applyFont="1" applyFill="1" applyBorder="1" applyAlignment="1" applyProtection="1">
      <alignment horizontal="centerContinuous" vertical="center"/>
      <protection/>
    </xf>
    <xf numFmtId="0" fontId="4" fillId="6" borderId="1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" fontId="0" fillId="0" borderId="2" xfId="0" applyNumberFormat="1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4" fillId="6" borderId="3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9" fillId="0" borderId="4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>
      <alignment horizontal="centerContinuous" vertical="center"/>
    </xf>
    <xf numFmtId="0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0" fontId="16" fillId="6" borderId="0" xfId="0" applyNumberFormat="1" applyFont="1" applyFill="1" applyAlignment="1">
      <alignment/>
    </xf>
    <xf numFmtId="0" fontId="4" fillId="6" borderId="0" xfId="0" applyNumberFormat="1" applyFont="1" applyFill="1" applyAlignment="1" applyProtection="1">
      <alignment horizontal="right" vertical="center"/>
      <protection/>
    </xf>
    <xf numFmtId="0" fontId="4" fillId="0" borderId="4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4" fillId="0" borderId="5" xfId="0" applyNumberFormat="1" applyFont="1" applyFill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centerContinuous" vertical="center"/>
    </xf>
    <xf numFmtId="0" fontId="4" fillId="0" borderId="7" xfId="0" applyNumberFormat="1" applyFont="1" applyFill="1" applyBorder="1" applyAlignment="1">
      <alignment horizontal="centerContinuous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6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6" borderId="0" xfId="0" applyNumberFormat="1" applyFont="1" applyFill="1" applyAlignment="1" applyProtection="1">
      <alignment vertical="center"/>
      <protection/>
    </xf>
    <xf numFmtId="0" fontId="16" fillId="6" borderId="0" xfId="0" applyNumberFormat="1" applyFont="1" applyFill="1" applyBorder="1" applyAlignment="1">
      <alignment/>
    </xf>
    <xf numFmtId="0" fontId="9" fillId="6" borderId="0" xfId="0" applyNumberFormat="1" applyFont="1" applyFill="1" applyAlignment="1">
      <alignment/>
    </xf>
    <xf numFmtId="0" fontId="9" fillId="6" borderId="0" xfId="0" applyNumberFormat="1" applyFont="1" applyFill="1" applyAlignment="1">
      <alignment horizontal="right" vertical="center"/>
    </xf>
    <xf numFmtId="0" fontId="9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1" fontId="0" fillId="0" borderId="0" xfId="0" applyNumberFormat="1" applyFill="1" applyBorder="1" applyAlignment="1">
      <alignment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NumberFormat="1" applyFont="1" applyFill="1" applyBorder="1" applyAlignment="1" applyProtection="1">
      <alignment horizontal="centerContinuous" vertical="center"/>
      <protection/>
    </xf>
    <xf numFmtId="1" fontId="4" fillId="0" borderId="10" xfId="0" applyNumberFormat="1" applyFont="1" applyFill="1" applyBorder="1" applyAlignment="1">
      <alignment horizontal="centerContinuous" vertical="center"/>
    </xf>
    <xf numFmtId="0" fontId="4" fillId="6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 applyProtection="1">
      <alignment vertical="center" wrapText="1"/>
      <protection/>
    </xf>
    <xf numFmtId="0" fontId="4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 applyProtection="1">
      <alignment vertical="center" wrapText="1"/>
      <protection/>
    </xf>
    <xf numFmtId="0" fontId="12" fillId="6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>
      <alignment/>
    </xf>
    <xf numFmtId="4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 applyProtection="1">
      <alignment vertical="center" wrapText="1"/>
      <protection/>
    </xf>
    <xf numFmtId="4" fontId="9" fillId="0" borderId="2" xfId="0" applyNumberFormat="1" applyFont="1" applyFill="1" applyBorder="1" applyAlignment="1" applyProtection="1">
      <alignment vertical="center" wrapText="1"/>
      <protection/>
    </xf>
    <xf numFmtId="4" fontId="9" fillId="0" borderId="2" xfId="0" applyNumberFormat="1" applyFont="1" applyFill="1" applyBorder="1" applyAlignment="1">
      <alignment horizontal="right" vertical="center" wrapText="1"/>
    </xf>
    <xf numFmtId="4" fontId="9" fillId="0" borderId="8" xfId="0" applyNumberFormat="1" applyFont="1" applyFill="1" applyBorder="1" applyAlignment="1" applyProtection="1">
      <alignment vertical="center" wrapText="1"/>
      <protection/>
    </xf>
    <xf numFmtId="4" fontId="9" fillId="0" borderId="12" xfId="0" applyNumberFormat="1" applyFont="1" applyFill="1" applyBorder="1" applyAlignment="1" applyProtection="1">
      <alignment vertical="center" wrapText="1"/>
      <protection/>
    </xf>
    <xf numFmtId="4" fontId="9" fillId="0" borderId="1" xfId="0" applyNumberFormat="1" applyFont="1" applyFill="1" applyBorder="1" applyAlignment="1" applyProtection="1">
      <alignment vertical="center" wrapText="1"/>
      <protection/>
    </xf>
    <xf numFmtId="4" fontId="9" fillId="0" borderId="3" xfId="0" applyNumberFormat="1" applyFont="1" applyFill="1" applyBorder="1" applyAlignment="1">
      <alignment vertical="center" wrapText="1"/>
    </xf>
    <xf numFmtId="4" fontId="9" fillId="0" borderId="6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 applyProtection="1">
      <alignment vertical="center" wrapText="1"/>
      <protection/>
    </xf>
    <xf numFmtId="4" fontId="9" fillId="0" borderId="6" xfId="0" applyNumberFormat="1" applyFont="1" applyFill="1" applyBorder="1" applyAlignment="1" applyProtection="1">
      <alignment vertical="center" wrapText="1"/>
      <protection/>
    </xf>
    <xf numFmtId="0" fontId="4" fillId="6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/>
    </xf>
    <xf numFmtId="0" fontId="4" fillId="6" borderId="8" xfId="0" applyNumberFormat="1" applyFont="1" applyFill="1" applyBorder="1" applyAlignment="1" applyProtection="1">
      <alignment horizontal="centerContinuous" vertical="center"/>
      <protection/>
    </xf>
    <xf numFmtId="1" fontId="0" fillId="0" borderId="3" xfId="0" applyNumberFormat="1" applyFill="1" applyBorder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1" fontId="4" fillId="0" borderId="1" xfId="0" applyNumberFormat="1" applyFont="1" applyFill="1" applyBorder="1" applyAlignment="1" applyProtection="1">
      <alignment horizontal="centerContinuous" vertical="center"/>
      <protection/>
    </xf>
    <xf numFmtId="1" fontId="4" fillId="0" borderId="2" xfId="0" applyNumberFormat="1" applyFont="1" applyFill="1" applyBorder="1" applyAlignment="1" applyProtection="1">
      <alignment horizontal="centerContinuous" vertical="center"/>
      <protection/>
    </xf>
    <xf numFmtId="1" fontId="4" fillId="0" borderId="3" xfId="0" applyNumberFormat="1" applyFont="1" applyFill="1" applyBorder="1" applyAlignment="1" applyProtection="1">
      <alignment horizontal="centerContinuous" vertical="center"/>
      <protection/>
    </xf>
    <xf numFmtId="1" fontId="4" fillId="0" borderId="13" xfId="0" applyNumberFormat="1" applyFont="1" applyFill="1" applyBorder="1" applyAlignment="1" applyProtection="1">
      <alignment horizontal="centerContinuous" vertical="center"/>
      <protection/>
    </xf>
    <xf numFmtId="1" fontId="4" fillId="0" borderId="11" xfId="0" applyNumberFormat="1" applyFont="1" applyFill="1" applyBorder="1" applyAlignment="1" applyProtection="1">
      <alignment horizontal="centerContinuous" vertical="center"/>
      <protection/>
    </xf>
    <xf numFmtId="1" fontId="4" fillId="0" borderId="12" xfId="0" applyNumberFormat="1" applyFont="1" applyFill="1" applyBorder="1" applyAlignment="1" applyProtection="1">
      <alignment horizontal="centerContinuous" vertical="center"/>
      <protection/>
    </xf>
    <xf numFmtId="1" fontId="4" fillId="0" borderId="9" xfId="0" applyNumberFormat="1" applyFont="1" applyFill="1" applyBorder="1" applyAlignment="1" applyProtection="1">
      <alignment horizontal="centerContinuous" vertical="center"/>
      <protection/>
    </xf>
    <xf numFmtId="1" fontId="4" fillId="0" borderId="14" xfId="0" applyNumberFormat="1" applyFont="1" applyFill="1" applyBorder="1" applyAlignment="1" applyProtection="1">
      <alignment horizontal="centerContinuous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right" vertical="center"/>
    </xf>
    <xf numFmtId="4" fontId="9" fillId="0" borderId="2" xfId="0" applyNumberFormat="1" applyFont="1" applyFill="1" applyBorder="1" applyAlignment="1" applyProtection="1">
      <alignment vertical="center" wrapText="1"/>
      <protection/>
    </xf>
    <xf numFmtId="4" fontId="9" fillId="0" borderId="1" xfId="0" applyNumberFormat="1" applyFont="1" applyFill="1" applyBorder="1" applyAlignment="1" applyProtection="1">
      <alignment vertical="center" wrapText="1"/>
      <protection/>
    </xf>
    <xf numFmtId="4" fontId="4" fillId="0" borderId="3" xfId="0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4" fontId="4" fillId="0" borderId="2" xfId="0" applyNumberFormat="1" applyFont="1" applyFill="1" applyBorder="1" applyAlignment="1" applyProtection="1">
      <alignment vertical="center" wrapText="1"/>
      <protection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4" fontId="9" fillId="0" borderId="11" xfId="0" applyNumberFormat="1" applyFont="1" applyFill="1" applyBorder="1" applyAlignment="1" applyProtection="1">
      <alignment vertical="center" wrapText="1"/>
      <protection/>
    </xf>
    <xf numFmtId="49" fontId="9" fillId="0" borderId="3" xfId="0" applyNumberFormat="1" applyFont="1" applyFill="1" applyBorder="1" applyAlignment="1" applyProtection="1">
      <alignment vertical="center" wrapText="1"/>
      <protection/>
    </xf>
    <xf numFmtId="228" fontId="9" fillId="0" borderId="3" xfId="0" applyNumberFormat="1" applyFont="1" applyFill="1" applyBorder="1" applyAlignment="1" applyProtection="1">
      <alignment vertical="center" wrapText="1"/>
      <protection/>
    </xf>
    <xf numFmtId="4" fontId="9" fillId="0" borderId="8" xfId="0" applyNumberFormat="1" applyFont="1" applyFill="1" applyBorder="1" applyAlignment="1" applyProtection="1">
      <alignment vertical="center" wrapText="1"/>
      <protection/>
    </xf>
    <xf numFmtId="4" fontId="9" fillId="0" borderId="3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vertical="center" wrapText="1"/>
      <protection/>
    </xf>
    <xf numFmtId="4" fontId="4" fillId="0" borderId="9" xfId="0" applyNumberFormat="1" applyFont="1" applyFill="1" applyBorder="1" applyAlignment="1" applyProtection="1">
      <alignment vertical="center" wrapText="1"/>
      <protection/>
    </xf>
    <xf numFmtId="3" fontId="4" fillId="0" borderId="3" xfId="0" applyNumberFormat="1" applyFont="1" applyFill="1" applyBorder="1" applyAlignment="1" applyProtection="1">
      <alignment vertical="center" wrapText="1"/>
      <protection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228" fontId="4" fillId="0" borderId="3" xfId="0" applyNumberFormat="1" applyFont="1" applyFill="1" applyBorder="1" applyAlignment="1" applyProtection="1">
      <alignment vertical="center" wrapText="1"/>
      <protection/>
    </xf>
    <xf numFmtId="1" fontId="4" fillId="0" borderId="2" xfId="0" applyNumberFormat="1" applyFont="1" applyFill="1" applyBorder="1" applyAlignment="1" applyProtection="1">
      <alignment horizontal="center" vertical="center"/>
      <protection/>
    </xf>
    <xf numFmtId="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6" borderId="9" xfId="0" applyNumberFormat="1" applyFont="1" applyFill="1" applyBorder="1" applyAlignment="1" applyProtection="1">
      <alignment horizontal="center" vertical="center" wrapText="1"/>
      <protection/>
    </xf>
    <xf numFmtId="0" fontId="4" fillId="6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6" borderId="2" xfId="0" applyNumberFormat="1" applyFont="1" applyFill="1" applyBorder="1" applyAlignment="1" applyProtection="1">
      <alignment horizontal="center" vertical="center"/>
      <protection/>
    </xf>
    <xf numFmtId="0" fontId="9" fillId="6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2" xfId="0" applyNumberFormat="1" applyFont="1" applyFill="1" applyBorder="1" applyAlignment="1" applyProtection="1">
      <alignment horizontal="center" vertical="center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1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Alignment="1" applyProtection="1">
      <alignment horizontal="center" vertical="center"/>
      <protection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9.16015625" style="0" customWidth="1"/>
    <col min="2" max="2" width="40.83203125" style="0" customWidth="1"/>
    <col min="3" max="3" width="59.16015625" style="0" customWidth="1"/>
    <col min="4" max="4" width="40.83203125" style="0" customWidth="1"/>
  </cols>
  <sheetData>
    <row r="1" spans="1:31" ht="20.25" customHeight="1">
      <c r="A1" s="38"/>
      <c r="B1" s="38"/>
      <c r="C1" s="38"/>
      <c r="D1" s="9" t="s">
        <v>145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20.25" customHeight="1">
      <c r="A2" s="142" t="s">
        <v>88</v>
      </c>
      <c r="B2" s="142"/>
      <c r="C2" s="142"/>
      <c r="D2" s="142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20.25" customHeight="1">
      <c r="A3" s="40" t="s">
        <v>1</v>
      </c>
      <c r="B3" s="40"/>
      <c r="C3" s="7"/>
      <c r="D3" s="8" t="s">
        <v>21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20.25" customHeight="1">
      <c r="A4" s="41" t="s">
        <v>340</v>
      </c>
      <c r="B4" s="41"/>
      <c r="C4" s="41" t="s">
        <v>9</v>
      </c>
      <c r="D4" s="41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1" ht="20.25" customHeight="1">
      <c r="A5" s="42" t="s">
        <v>91</v>
      </c>
      <c r="B5" s="66" t="s">
        <v>300</v>
      </c>
      <c r="C5" s="42" t="s">
        <v>91</v>
      </c>
      <c r="D5" s="81" t="s">
        <v>300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1" ht="20.25" customHeight="1">
      <c r="A6" s="67" t="s">
        <v>286</v>
      </c>
      <c r="B6" s="119">
        <v>10512839.06</v>
      </c>
      <c r="C6" s="82" t="s">
        <v>48</v>
      </c>
      <c r="D6" s="119">
        <v>8940110.4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ht="20.25" customHeight="1">
      <c r="A7" s="67" t="s">
        <v>198</v>
      </c>
      <c r="B7" s="119">
        <v>0</v>
      </c>
      <c r="C7" s="82" t="s">
        <v>69</v>
      </c>
      <c r="D7" s="119">
        <v>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ht="20.25" customHeight="1">
      <c r="A8" s="67" t="s">
        <v>330</v>
      </c>
      <c r="B8" s="119">
        <v>0</v>
      </c>
      <c r="C8" s="82" t="s">
        <v>282</v>
      </c>
      <c r="D8" s="119">
        <v>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ht="20.25" customHeight="1">
      <c r="A9" s="67" t="s">
        <v>220</v>
      </c>
      <c r="B9" s="119">
        <v>0</v>
      </c>
      <c r="C9" s="82" t="s">
        <v>154</v>
      </c>
      <c r="D9" s="119"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20.25" customHeight="1">
      <c r="A10" s="67" t="s">
        <v>114</v>
      </c>
      <c r="B10" s="119">
        <v>0</v>
      </c>
      <c r="C10" s="82" t="s">
        <v>244</v>
      </c>
      <c r="D10" s="119">
        <v>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20.25" customHeight="1">
      <c r="A11" s="67" t="s">
        <v>135</v>
      </c>
      <c r="B11" s="118">
        <v>0</v>
      </c>
      <c r="C11" s="82" t="s">
        <v>64</v>
      </c>
      <c r="D11" s="119">
        <v>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20.25" customHeight="1">
      <c r="A12" s="44"/>
      <c r="B12" s="86"/>
      <c r="C12" s="67" t="s">
        <v>320</v>
      </c>
      <c r="D12" s="119">
        <v>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ht="20.25" customHeight="1">
      <c r="A13" s="45"/>
      <c r="B13" s="87"/>
      <c r="C13" s="67" t="s">
        <v>176</v>
      </c>
      <c r="D13" s="119">
        <v>820562.36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20.25" customHeight="1">
      <c r="A14" s="45"/>
      <c r="B14" s="87"/>
      <c r="C14" s="67" t="s">
        <v>83</v>
      </c>
      <c r="D14" s="119"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20.25" customHeight="1">
      <c r="A15" s="45"/>
      <c r="B15" s="87"/>
      <c r="C15" s="67" t="s">
        <v>155</v>
      </c>
      <c r="D15" s="119">
        <v>289294.74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20.25" customHeight="1">
      <c r="A16" s="45"/>
      <c r="B16" s="87"/>
      <c r="C16" s="67" t="s">
        <v>147</v>
      </c>
      <c r="D16" s="119">
        <v>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ht="20.25" customHeight="1">
      <c r="A17" s="45"/>
      <c r="B17" s="87"/>
      <c r="C17" s="67" t="s">
        <v>321</v>
      </c>
      <c r="D17" s="119">
        <v>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ht="20.25" customHeight="1">
      <c r="A18" s="45"/>
      <c r="B18" s="87"/>
      <c r="C18" s="67" t="s">
        <v>271</v>
      </c>
      <c r="D18" s="119">
        <v>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ht="20.25" customHeight="1">
      <c r="A19" s="45"/>
      <c r="B19" s="87"/>
      <c r="C19" s="67" t="s">
        <v>103</v>
      </c>
      <c r="D19" s="119">
        <v>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ht="20.25" customHeight="1">
      <c r="A20" s="45"/>
      <c r="B20" s="87"/>
      <c r="C20" s="67" t="s">
        <v>119</v>
      </c>
      <c r="D20" s="119">
        <v>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20.25" customHeight="1">
      <c r="A21" s="45"/>
      <c r="B21" s="87"/>
      <c r="C21" s="67" t="s">
        <v>112</v>
      </c>
      <c r="D21" s="119">
        <v>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20.25" customHeight="1">
      <c r="A22" s="45"/>
      <c r="B22" s="87"/>
      <c r="C22" s="67" t="s">
        <v>316</v>
      </c>
      <c r="D22" s="119">
        <v>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20.25" customHeight="1">
      <c r="A23" s="45"/>
      <c r="B23" s="87"/>
      <c r="C23" s="67" t="s">
        <v>278</v>
      </c>
      <c r="D23" s="119">
        <v>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20.25" customHeight="1">
      <c r="A24" s="45"/>
      <c r="B24" s="87"/>
      <c r="C24" s="67" t="s">
        <v>213</v>
      </c>
      <c r="D24" s="119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ht="20.25" customHeight="1">
      <c r="A25" s="45"/>
      <c r="B25" s="87"/>
      <c r="C25" s="67" t="s">
        <v>275</v>
      </c>
      <c r="D25" s="119">
        <v>462871.56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ht="20.25" customHeight="1">
      <c r="A26" s="44"/>
      <c r="B26" s="87"/>
      <c r="C26" s="67" t="s">
        <v>118</v>
      </c>
      <c r="D26" s="119">
        <v>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ht="20.25" customHeight="1">
      <c r="A27" s="44"/>
      <c r="B27" s="87"/>
      <c r="C27" s="67" t="s">
        <v>256</v>
      </c>
      <c r="D27" s="119">
        <v>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20.25" customHeight="1">
      <c r="A28" s="44"/>
      <c r="B28" s="87"/>
      <c r="C28" s="67" t="s">
        <v>265</v>
      </c>
      <c r="D28" s="119">
        <v>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20.25" customHeight="1">
      <c r="A29" s="44"/>
      <c r="B29" s="87"/>
      <c r="C29" s="67" t="s">
        <v>289</v>
      </c>
      <c r="D29" s="119">
        <v>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20.25" customHeight="1">
      <c r="A30" s="44"/>
      <c r="B30" s="87"/>
      <c r="C30" s="67" t="s">
        <v>8</v>
      </c>
      <c r="D30" s="119">
        <v>0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20.25" customHeight="1">
      <c r="A31" s="44"/>
      <c r="B31" s="87"/>
      <c r="C31" s="67" t="s">
        <v>315</v>
      </c>
      <c r="D31" s="119">
        <v>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20.25" customHeight="1">
      <c r="A32" s="44"/>
      <c r="B32" s="87"/>
      <c r="C32" s="67" t="s">
        <v>54</v>
      </c>
      <c r="D32" s="119">
        <v>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20.25" customHeight="1">
      <c r="A33" s="44"/>
      <c r="B33" s="87"/>
      <c r="C33" s="67" t="s">
        <v>180</v>
      </c>
      <c r="D33" s="118">
        <v>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20.25" customHeight="1">
      <c r="A34" s="44"/>
      <c r="B34" s="87"/>
      <c r="C34" s="44"/>
      <c r="D34" s="83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ht="20.25" customHeight="1">
      <c r="A35" s="42" t="s">
        <v>227</v>
      </c>
      <c r="B35" s="84">
        <f>SUM(B6:B11)</f>
        <v>10512839.06</v>
      </c>
      <c r="C35" s="42" t="s">
        <v>141</v>
      </c>
      <c r="D35" s="84">
        <f>SUM(D6:D33)</f>
        <v>10512839.06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ht="20.25" customHeight="1">
      <c r="A36" s="67" t="s">
        <v>111</v>
      </c>
      <c r="B36" s="119">
        <v>0</v>
      </c>
      <c r="C36" s="82" t="s">
        <v>44</v>
      </c>
      <c r="D36" s="119">
        <v>0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ht="20.25" customHeight="1">
      <c r="A37" s="67" t="s">
        <v>329</v>
      </c>
      <c r="B37" s="118">
        <v>0</v>
      </c>
      <c r="C37" s="82" t="s">
        <v>342</v>
      </c>
      <c r="D37" s="119">
        <v>0</v>
      </c>
      <c r="E37" s="39"/>
      <c r="F37" s="39"/>
      <c r="G37" s="99" t="s">
        <v>2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ht="20.25" customHeight="1">
      <c r="A38" s="44"/>
      <c r="B38" s="86"/>
      <c r="C38" s="67" t="s">
        <v>165</v>
      </c>
      <c r="D38" s="118"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ht="20.25" customHeight="1">
      <c r="A39" s="44"/>
      <c r="B39" s="88"/>
      <c r="C39" s="44"/>
      <c r="D39" s="83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ht="20.25" customHeight="1">
      <c r="A40" s="42" t="s">
        <v>259</v>
      </c>
      <c r="B40" s="88">
        <f>SUM(B35:B37)</f>
        <v>10512839.06</v>
      </c>
      <c r="C40" s="42" t="s">
        <v>161</v>
      </c>
      <c r="D40" s="85">
        <f>SUM(D35,D36,D38)</f>
        <v>10512839.06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ht="20.25" customHeight="1">
      <c r="A41" s="46"/>
      <c r="B41" s="47"/>
      <c r="C41" s="4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</sheetData>
  <mergeCells count="1">
    <mergeCell ref="A2:D2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" style="0" customWidth="1"/>
    <col min="2" max="2" width="92.33203125" style="0" customWidth="1"/>
    <col min="3" max="5" width="18.16015625" style="0" customWidth="1"/>
    <col min="6" max="242" width="10.66015625" style="0" customWidth="1"/>
  </cols>
  <sheetData>
    <row r="1" spans="1:242" ht="19.5" customHeight="1">
      <c r="A1" s="10"/>
      <c r="B1" s="10"/>
      <c r="C1" s="10"/>
      <c r="D1" s="10"/>
      <c r="E1" s="72" t="s">
        <v>233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</row>
    <row r="2" spans="1:242" ht="19.5" customHeight="1">
      <c r="A2" s="142" t="s">
        <v>55</v>
      </c>
      <c r="B2" s="142"/>
      <c r="C2" s="142"/>
      <c r="D2" s="142"/>
      <c r="E2" s="14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</row>
    <row r="3" spans="1:242" ht="19.5" customHeight="1">
      <c r="A3" s="73"/>
      <c r="B3" s="73"/>
      <c r="C3" s="73"/>
      <c r="D3" s="73"/>
      <c r="E3" s="8" t="s">
        <v>21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</row>
    <row r="4" spans="1:242" ht="19.5" customHeight="1">
      <c r="A4" s="145" t="s">
        <v>78</v>
      </c>
      <c r="B4" s="145"/>
      <c r="C4" s="166" t="s">
        <v>120</v>
      </c>
      <c r="D4" s="145"/>
      <c r="E4" s="145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</row>
    <row r="5" spans="1:242" ht="19.5" customHeight="1">
      <c r="A5" s="159" t="s">
        <v>142</v>
      </c>
      <c r="B5" s="143" t="s">
        <v>124</v>
      </c>
      <c r="C5" s="143" t="s">
        <v>77</v>
      </c>
      <c r="D5" s="143" t="s">
        <v>30</v>
      </c>
      <c r="E5" s="145" t="s">
        <v>193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</row>
    <row r="6" spans="1:242" ht="19.5" customHeight="1">
      <c r="A6" s="137"/>
      <c r="B6" s="144"/>
      <c r="C6" s="144"/>
      <c r="D6" s="144"/>
      <c r="E6" s="146"/>
      <c r="F6" s="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</row>
    <row r="7" spans="1:242" ht="19.5" customHeight="1">
      <c r="A7" s="121"/>
      <c r="B7" s="135"/>
      <c r="C7" s="120"/>
      <c r="D7" s="120"/>
      <c r="E7" s="122"/>
      <c r="F7" s="2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</row>
    <row r="8" spans="1:242" ht="19.5" customHeight="1">
      <c r="A8" s="74"/>
      <c r="B8" s="97"/>
      <c r="C8" s="97"/>
      <c r="D8" s="97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</row>
    <row r="9" spans="1:242" ht="19.5" customHeight="1">
      <c r="A9" s="76"/>
      <c r="B9" s="76"/>
      <c r="C9" s="76"/>
      <c r="D9" s="76"/>
      <c r="E9" s="7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</row>
    <row r="10" spans="1:242" ht="19.5" customHeight="1">
      <c r="A10" s="75"/>
      <c r="B10" s="75"/>
      <c r="C10" s="75"/>
      <c r="D10" s="7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</row>
    <row r="11" spans="1:242" ht="19.5" customHeight="1">
      <c r="A11" s="76"/>
      <c r="B11" s="76"/>
      <c r="C11" s="76"/>
      <c r="D11" s="76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</row>
    <row r="12" spans="1:242" ht="19.5" customHeight="1">
      <c r="A12" s="76"/>
      <c r="B12" s="76"/>
      <c r="C12" s="76"/>
      <c r="D12" s="76"/>
      <c r="E12" s="7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</row>
    <row r="13" spans="1:242" ht="19.5" customHeight="1">
      <c r="A13" s="75"/>
      <c r="B13" s="75"/>
      <c r="C13" s="75"/>
      <c r="D13" s="75"/>
      <c r="E13" s="7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</row>
    <row r="14" spans="1:242" ht="19.5" customHeight="1">
      <c r="A14" s="76"/>
      <c r="B14" s="76"/>
      <c r="C14" s="76"/>
      <c r="D14" s="76"/>
      <c r="E14" s="7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</row>
    <row r="15" spans="1:242" ht="19.5" customHeight="1">
      <c r="A15" s="76"/>
      <c r="B15" s="76"/>
      <c r="C15" s="76"/>
      <c r="D15" s="76"/>
      <c r="E15" s="7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</row>
    <row r="16" spans="1:242" ht="19.5" customHeight="1">
      <c r="A16" s="75"/>
      <c r="B16" s="77"/>
      <c r="C16" s="77"/>
      <c r="D16" s="77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</row>
    <row r="17" spans="1:242" ht="19.5" customHeight="1">
      <c r="A17" s="76"/>
      <c r="B17" s="76"/>
      <c r="C17" s="76"/>
      <c r="D17" s="76"/>
      <c r="E17" s="7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</row>
    <row r="18" spans="1:242" ht="19.5" customHeight="1">
      <c r="A18" s="76"/>
      <c r="B18" s="76"/>
      <c r="C18" s="76"/>
      <c r="D18" s="76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</row>
    <row r="19" spans="1:242" ht="19.5" customHeight="1">
      <c r="A19" s="77"/>
      <c r="B19" s="77"/>
      <c r="C19" s="77"/>
      <c r="D19" s="77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</row>
    <row r="20" spans="1:242" ht="19.5" customHeight="1">
      <c r="A20" s="76"/>
      <c r="B20" s="76"/>
      <c r="C20" s="76"/>
      <c r="D20" s="76"/>
      <c r="E20" s="76"/>
      <c r="F20" s="77"/>
      <c r="G20" s="75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</row>
    <row r="21" spans="1:242" ht="19.5" customHeight="1">
      <c r="A21" s="76"/>
      <c r="B21" s="76"/>
      <c r="C21" s="76"/>
      <c r="D21" s="76"/>
      <c r="E21" s="76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</row>
    <row r="22" spans="1:242" ht="19.5" customHeight="1">
      <c r="A22" s="77"/>
      <c r="B22" s="77"/>
      <c r="C22" s="77"/>
      <c r="D22" s="77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</row>
    <row r="23" spans="1:242" ht="19.5" customHeight="1">
      <c r="A23" s="76"/>
      <c r="B23" s="76"/>
      <c r="C23" s="76"/>
      <c r="D23" s="76"/>
      <c r="E23" s="76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</row>
    <row r="24" spans="1:242" ht="19.5" customHeight="1">
      <c r="A24" s="76"/>
      <c r="B24" s="76"/>
      <c r="C24" s="76"/>
      <c r="D24" s="76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</row>
    <row r="25" spans="1:242" ht="19.5" customHeight="1">
      <c r="A25" s="77"/>
      <c r="B25" s="77"/>
      <c r="C25" s="77"/>
      <c r="D25" s="77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</row>
    <row r="26" spans="1:242" ht="19.5" customHeight="1">
      <c r="A26" s="76"/>
      <c r="B26" s="76"/>
      <c r="C26" s="76"/>
      <c r="D26" s="76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</row>
    <row r="27" spans="1:242" ht="19.5" customHeight="1">
      <c r="A27" s="76"/>
      <c r="B27" s="76"/>
      <c r="C27" s="76"/>
      <c r="D27" s="76"/>
      <c r="E27" s="76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</row>
    <row r="28" spans="1:242" ht="19.5" customHeight="1">
      <c r="A28" s="77"/>
      <c r="B28" s="77"/>
      <c r="C28" s="77"/>
      <c r="D28" s="77"/>
      <c r="E28" s="76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</row>
    <row r="29" spans="1:242" ht="19.5" customHeight="1">
      <c r="A29" s="76"/>
      <c r="B29" s="76"/>
      <c r="C29" s="76"/>
      <c r="D29" s="76"/>
      <c r="E29" s="76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</row>
    <row r="30" spans="1:242" ht="19.5" customHeight="1">
      <c r="A30" s="76"/>
      <c r="B30" s="76"/>
      <c r="C30" s="76"/>
      <c r="D30" s="76"/>
      <c r="E30" s="76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</row>
    <row r="31" spans="1:242" ht="19.5" customHeight="1">
      <c r="A31" s="77"/>
      <c r="B31" s="77"/>
      <c r="C31" s="77"/>
      <c r="D31" s="77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</row>
    <row r="32" spans="1:242" ht="19.5" customHeight="1">
      <c r="A32" s="77"/>
      <c r="B32" s="78"/>
      <c r="C32" s="78"/>
      <c r="D32" s="78"/>
      <c r="E32" s="76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</row>
    <row r="33" spans="1:242" ht="19.5" customHeight="1">
      <c r="A33" s="77"/>
      <c r="B33" s="78"/>
      <c r="C33" s="78"/>
      <c r="D33" s="78"/>
      <c r="E33" s="76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</row>
    <row r="34" spans="1:242" ht="19.5" customHeight="1">
      <c r="A34" s="77"/>
      <c r="B34" s="77"/>
      <c r="C34" s="77"/>
      <c r="D34" s="77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</row>
    <row r="35" spans="1:242" ht="19.5" customHeight="1">
      <c r="A35" s="77"/>
      <c r="B35" s="79"/>
      <c r="C35" s="79"/>
      <c r="D35" s="79"/>
      <c r="E35" s="7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</row>
    <row r="36" spans="1:242" ht="19.5" customHeight="1">
      <c r="A36" s="52"/>
      <c r="B36" s="80"/>
      <c r="C36" s="80"/>
      <c r="D36" s="80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</row>
    <row r="37" spans="1:242" ht="19.5" customHeight="1">
      <c r="A37" s="59"/>
      <c r="B37" s="59"/>
      <c r="C37" s="59"/>
      <c r="D37" s="59"/>
      <c r="E37" s="65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</row>
    <row r="38" spans="1:242" ht="19.5" customHeight="1">
      <c r="A38" s="52"/>
      <c r="B38" s="52"/>
      <c r="C38" s="52"/>
      <c r="D38" s="52"/>
      <c r="E38" s="65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</row>
    <row r="39" spans="1:242" ht="19.5" customHeight="1">
      <c r="A39" s="57"/>
      <c r="B39" s="57"/>
      <c r="C39" s="52"/>
      <c r="D39" s="52"/>
      <c r="E39" s="65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</row>
    <row r="40" spans="1:242" ht="19.5" customHeight="1">
      <c r="A40" s="57"/>
      <c r="B40" s="57"/>
      <c r="C40" s="52"/>
      <c r="D40" s="52"/>
      <c r="E40" s="65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</row>
    <row r="41" spans="1:242" ht="19.5" customHeight="1">
      <c r="A41" s="57"/>
      <c r="B41" s="57"/>
      <c r="C41" s="52"/>
      <c r="D41" s="52"/>
      <c r="E41" s="65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</row>
    <row r="42" spans="1:242" ht="19.5" customHeight="1">
      <c r="A42" s="57"/>
      <c r="B42" s="57"/>
      <c r="C42" s="52"/>
      <c r="D42" s="52"/>
      <c r="E42" s="65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</row>
    <row r="43" spans="1:242" ht="19.5" customHeight="1">
      <c r="A43" s="57"/>
      <c r="B43" s="57"/>
      <c r="C43" s="52"/>
      <c r="D43" s="52"/>
      <c r="E43" s="65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</row>
    <row r="44" spans="1:242" ht="19.5" customHeight="1">
      <c r="A44" s="57"/>
      <c r="B44" s="57"/>
      <c r="C44" s="52"/>
      <c r="D44" s="52"/>
      <c r="E44" s="65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</row>
    <row r="45" spans="1:242" ht="19.5" customHeight="1">
      <c r="A45" s="57"/>
      <c r="B45" s="57"/>
      <c r="C45" s="52"/>
      <c r="D45" s="52"/>
      <c r="E45" s="65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</row>
    <row r="46" spans="1:242" ht="19.5" customHeight="1">
      <c r="A46" s="57"/>
      <c r="B46" s="57"/>
      <c r="C46" s="52"/>
      <c r="D46" s="52"/>
      <c r="E46" s="6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</row>
    <row r="47" spans="1:242" ht="19.5" customHeight="1">
      <c r="A47" s="57"/>
      <c r="B47" s="57"/>
      <c r="C47" s="52"/>
      <c r="D47" s="52"/>
      <c r="E47" s="65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</row>
    <row r="48" spans="1:242" ht="19.5" customHeight="1">
      <c r="A48" s="57"/>
      <c r="B48" s="57"/>
      <c r="C48" s="52"/>
      <c r="D48" s="52"/>
      <c r="E48" s="65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</row>
  </sheetData>
  <mergeCells count="8">
    <mergeCell ref="A2:E2"/>
    <mergeCell ref="C4:E4"/>
    <mergeCell ref="E5:E6"/>
    <mergeCell ref="A5:A6"/>
    <mergeCell ref="B5:B6"/>
    <mergeCell ref="D5:D6"/>
    <mergeCell ref="C5:C6"/>
    <mergeCell ref="A4:B4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7"/>
      <c r="B1" s="7"/>
      <c r="C1" s="7"/>
      <c r="D1" s="7"/>
      <c r="E1" s="14"/>
      <c r="F1" s="7"/>
      <c r="G1" s="7"/>
      <c r="H1" s="9" t="s">
        <v>0</v>
      </c>
      <c r="I1" s="1"/>
    </row>
    <row r="2" spans="1:9" ht="25.5" customHeight="1">
      <c r="A2" s="20" t="s">
        <v>73</v>
      </c>
      <c r="B2" s="16"/>
      <c r="C2" s="16"/>
      <c r="D2" s="16"/>
      <c r="E2" s="16"/>
      <c r="F2" s="16"/>
      <c r="G2" s="16"/>
      <c r="H2" s="16"/>
      <c r="I2" s="1"/>
    </row>
    <row r="3" spans="1:9" ht="19.5" customHeight="1">
      <c r="A3" s="13"/>
      <c r="B3" s="13"/>
      <c r="C3" s="13"/>
      <c r="D3" s="13"/>
      <c r="E3" s="13"/>
      <c r="F3" s="13"/>
      <c r="G3" s="13"/>
      <c r="H3" s="8" t="s">
        <v>21</v>
      </c>
      <c r="I3" s="1"/>
    </row>
    <row r="4" spans="1:9" ht="19.5" customHeight="1">
      <c r="A4" s="143" t="s">
        <v>159</v>
      </c>
      <c r="B4" s="143" t="s">
        <v>257</v>
      </c>
      <c r="C4" s="17" t="s">
        <v>206</v>
      </c>
      <c r="D4" s="17"/>
      <c r="E4" s="17"/>
      <c r="F4" s="17"/>
      <c r="G4" s="17"/>
      <c r="H4" s="17"/>
      <c r="I4" s="1"/>
    </row>
    <row r="5" spans="1:9" ht="19.5" customHeight="1">
      <c r="A5" s="143"/>
      <c r="B5" s="143"/>
      <c r="C5" s="136" t="s">
        <v>77</v>
      </c>
      <c r="D5" s="143" t="s">
        <v>49</v>
      </c>
      <c r="E5" s="17" t="s">
        <v>80</v>
      </c>
      <c r="F5" s="17"/>
      <c r="G5" s="17"/>
      <c r="H5" s="159" t="s">
        <v>158</v>
      </c>
      <c r="I5" s="1"/>
    </row>
    <row r="6" spans="1:9" ht="33.75" customHeight="1">
      <c r="A6" s="144"/>
      <c r="B6" s="144"/>
      <c r="C6" s="140"/>
      <c r="D6" s="144"/>
      <c r="E6" s="33" t="s">
        <v>175</v>
      </c>
      <c r="F6" s="33" t="s">
        <v>72</v>
      </c>
      <c r="G6" s="33" t="s">
        <v>272</v>
      </c>
      <c r="H6" s="137"/>
      <c r="I6" s="1"/>
    </row>
    <row r="7" spans="1:9" ht="19.5" customHeight="1">
      <c r="A7" s="121"/>
      <c r="B7" s="121"/>
      <c r="C7" s="120"/>
      <c r="D7" s="122"/>
      <c r="E7" s="123"/>
      <c r="F7" s="122"/>
      <c r="G7" s="123"/>
      <c r="H7" s="122"/>
      <c r="I7" s="19"/>
    </row>
    <row r="8" spans="1:9" ht="19.5" customHeight="1">
      <c r="A8" s="34"/>
      <c r="B8" s="34"/>
      <c r="C8" s="34"/>
      <c r="D8" s="34"/>
      <c r="E8" s="35"/>
      <c r="F8" s="34"/>
      <c r="G8" s="34"/>
      <c r="H8" s="1"/>
      <c r="I8" s="1"/>
    </row>
    <row r="9" spans="1:9" ht="19.5" customHeight="1">
      <c r="A9" s="3"/>
      <c r="B9" s="3"/>
      <c r="C9" s="3"/>
      <c r="D9" s="3"/>
      <c r="E9" s="18"/>
      <c r="F9" s="36"/>
      <c r="G9" s="36"/>
      <c r="H9" s="1"/>
      <c r="I9" s="4"/>
    </row>
    <row r="10" spans="1:9" ht="19.5" customHeight="1">
      <c r="A10" s="3"/>
      <c r="B10" s="3"/>
      <c r="C10" s="3"/>
      <c r="D10" s="3"/>
      <c r="E10" s="5"/>
      <c r="F10" s="3"/>
      <c r="G10" s="3"/>
      <c r="H10" s="4"/>
      <c r="I10" s="4"/>
    </row>
    <row r="11" spans="1:9" ht="19.5" customHeight="1">
      <c r="A11" s="3"/>
      <c r="B11" s="3"/>
      <c r="C11" s="3"/>
      <c r="D11" s="3"/>
      <c r="E11" s="5"/>
      <c r="F11" s="3"/>
      <c r="G11" s="3"/>
      <c r="H11" s="4"/>
      <c r="I11" s="4"/>
    </row>
    <row r="12" spans="1:9" ht="19.5" customHeight="1">
      <c r="A12" s="3"/>
      <c r="B12" s="3"/>
      <c r="C12" s="3"/>
      <c r="D12" s="3"/>
      <c r="E12" s="18"/>
      <c r="F12" s="3"/>
      <c r="G12" s="3"/>
      <c r="H12" s="4"/>
      <c r="I12" s="4"/>
    </row>
    <row r="13" spans="1:9" ht="19.5" customHeight="1">
      <c r="A13" s="3"/>
      <c r="B13" s="3"/>
      <c r="C13" s="3"/>
      <c r="D13" s="3"/>
      <c r="E13" s="18"/>
      <c r="F13" s="3"/>
      <c r="G13" s="3"/>
      <c r="H13" s="4"/>
      <c r="I13" s="4"/>
    </row>
    <row r="14" spans="1:9" ht="19.5" customHeight="1">
      <c r="A14" s="3"/>
      <c r="B14" s="3"/>
      <c r="C14" s="3"/>
      <c r="D14" s="3"/>
      <c r="E14" s="5"/>
      <c r="F14" s="3"/>
      <c r="G14" s="3"/>
      <c r="H14" s="4"/>
      <c r="I14" s="4"/>
    </row>
    <row r="15" spans="1:9" ht="19.5" customHeight="1">
      <c r="A15" s="3"/>
      <c r="B15" s="3"/>
      <c r="C15" s="3"/>
      <c r="D15" s="3"/>
      <c r="E15" s="5"/>
      <c r="F15" s="3"/>
      <c r="G15" s="3"/>
      <c r="H15" s="4"/>
      <c r="I15" s="4"/>
    </row>
    <row r="16" spans="1:9" ht="19.5" customHeight="1">
      <c r="A16" s="3"/>
      <c r="B16" s="3"/>
      <c r="C16" s="3"/>
      <c r="D16" s="3"/>
      <c r="E16" s="18"/>
      <c r="F16" s="3"/>
      <c r="G16" s="3"/>
      <c r="H16" s="4"/>
      <c r="I16" s="4"/>
    </row>
    <row r="17" spans="1:9" ht="19.5" customHeight="1">
      <c r="A17" s="3"/>
      <c r="B17" s="3"/>
      <c r="C17" s="3"/>
      <c r="D17" s="3"/>
      <c r="E17" s="18"/>
      <c r="F17" s="3"/>
      <c r="G17" s="3"/>
      <c r="H17" s="4"/>
      <c r="I17" s="4"/>
    </row>
    <row r="18" spans="1:9" ht="19.5" customHeight="1">
      <c r="A18" s="3"/>
      <c r="B18" s="3"/>
      <c r="C18" s="3"/>
      <c r="D18" s="3"/>
      <c r="E18" s="6"/>
      <c r="F18" s="3"/>
      <c r="G18" s="3"/>
      <c r="H18" s="4"/>
      <c r="I18" s="4"/>
    </row>
    <row r="19" spans="1:9" ht="19.5" customHeight="1">
      <c r="A19" s="3"/>
      <c r="B19" s="3"/>
      <c r="C19" s="3"/>
      <c r="D19" s="3"/>
      <c r="E19" s="5"/>
      <c r="F19" s="3"/>
      <c r="G19" s="3"/>
      <c r="H19" s="4"/>
      <c r="I19" s="4"/>
    </row>
    <row r="20" spans="1:9" ht="19.5" customHeight="1">
      <c r="A20" s="5"/>
      <c r="B20" s="5"/>
      <c r="C20" s="5"/>
      <c r="D20" s="5"/>
      <c r="E20" s="5"/>
      <c r="F20" s="3"/>
      <c r="G20" s="3"/>
      <c r="H20" s="4"/>
      <c r="I20" s="4"/>
    </row>
    <row r="21" spans="1:9" ht="19.5" customHeight="1">
      <c r="A21" s="4"/>
      <c r="B21" s="4"/>
      <c r="C21" s="4"/>
      <c r="D21" s="4"/>
      <c r="E21" s="22"/>
      <c r="F21" s="4"/>
      <c r="G21" s="4"/>
      <c r="H21" s="4"/>
      <c r="I21" s="4"/>
    </row>
    <row r="22" spans="1:9" ht="19.5" customHeight="1">
      <c r="A22" s="4"/>
      <c r="B22" s="4"/>
      <c r="C22" s="4"/>
      <c r="D22" s="4"/>
      <c r="E22" s="22"/>
      <c r="F22" s="4"/>
      <c r="G22" s="4"/>
      <c r="H22" s="4"/>
      <c r="I22" s="4"/>
    </row>
    <row r="23" spans="1:9" ht="19.5" customHeight="1">
      <c r="A23" s="4"/>
      <c r="B23" s="4"/>
      <c r="C23" s="4"/>
      <c r="D23" s="4"/>
      <c r="E23" s="22"/>
      <c r="F23" s="4"/>
      <c r="G23" s="4"/>
      <c r="H23" s="4"/>
      <c r="I23" s="4"/>
    </row>
    <row r="24" spans="1:9" ht="19.5" customHeight="1">
      <c r="A24" s="4"/>
      <c r="B24" s="4"/>
      <c r="C24" s="4"/>
      <c r="D24" s="4"/>
      <c r="E24" s="22"/>
      <c r="F24" s="4"/>
      <c r="G24" s="4"/>
      <c r="H24" s="4"/>
      <c r="I24" s="4"/>
    </row>
    <row r="25" spans="1:9" ht="19.5" customHeight="1">
      <c r="A25" s="4"/>
      <c r="B25" s="4"/>
      <c r="C25" s="4"/>
      <c r="D25" s="4"/>
      <c r="E25" s="22"/>
      <c r="F25" s="4"/>
      <c r="G25" s="4"/>
      <c r="H25" s="4"/>
      <c r="I25" s="4"/>
    </row>
    <row r="26" spans="1:9" ht="19.5" customHeight="1">
      <c r="A26" s="4"/>
      <c r="B26" s="4"/>
      <c r="C26" s="4"/>
      <c r="D26" s="4"/>
      <c r="E26" s="22"/>
      <c r="F26" s="4"/>
      <c r="G26" s="4"/>
      <c r="H26" s="4"/>
      <c r="I26" s="4"/>
    </row>
    <row r="27" spans="1:9" ht="19.5" customHeight="1">
      <c r="A27" s="4"/>
      <c r="B27" s="4"/>
      <c r="C27" s="4"/>
      <c r="D27" s="4"/>
      <c r="E27" s="22"/>
      <c r="F27" s="4"/>
      <c r="G27" s="4"/>
      <c r="H27" s="4"/>
      <c r="I27" s="4"/>
    </row>
    <row r="28" spans="1:9" ht="19.5" customHeight="1">
      <c r="A28" s="4"/>
      <c r="B28" s="4"/>
      <c r="C28" s="4"/>
      <c r="D28" s="4"/>
      <c r="E28" s="22"/>
      <c r="F28" s="4"/>
      <c r="G28" s="4"/>
      <c r="H28" s="4"/>
      <c r="I28" s="4"/>
    </row>
    <row r="29" spans="1:9" ht="19.5" customHeight="1">
      <c r="A29" s="4"/>
      <c r="B29" s="4"/>
      <c r="C29" s="4"/>
      <c r="D29" s="4"/>
      <c r="E29" s="22"/>
      <c r="F29" s="4"/>
      <c r="G29" s="4"/>
      <c r="H29" s="4"/>
      <c r="I29" s="4"/>
    </row>
    <row r="30" spans="1:9" ht="19.5" customHeight="1">
      <c r="A30" s="4"/>
      <c r="B30" s="4"/>
      <c r="C30" s="4"/>
      <c r="D30" s="4"/>
      <c r="E30" s="22"/>
      <c r="F30" s="4"/>
      <c r="G30" s="4"/>
      <c r="H30" s="4"/>
      <c r="I30" s="4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" style="0" customWidth="1"/>
    <col min="2" max="2" width="92.33203125" style="0" customWidth="1"/>
    <col min="3" max="5" width="18.16015625" style="0" customWidth="1"/>
    <col min="6" max="242" width="10.66015625" style="0" customWidth="1"/>
  </cols>
  <sheetData>
    <row r="1" spans="1:242" ht="19.5" customHeight="1">
      <c r="A1" s="10"/>
      <c r="B1" s="10"/>
      <c r="C1" s="10"/>
      <c r="D1" s="10"/>
      <c r="E1" s="72" t="s">
        <v>144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</row>
    <row r="2" spans="1:242" ht="19.5" customHeight="1">
      <c r="A2" s="142" t="s">
        <v>22</v>
      </c>
      <c r="B2" s="142"/>
      <c r="C2" s="142"/>
      <c r="D2" s="142"/>
      <c r="E2" s="14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</row>
    <row r="3" spans="1:242" ht="19.5" customHeight="1">
      <c r="A3" s="73"/>
      <c r="B3" s="73"/>
      <c r="C3" s="73"/>
      <c r="D3" s="73"/>
      <c r="E3" s="8" t="s">
        <v>21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</row>
    <row r="4" spans="1:242" ht="19.5" customHeight="1">
      <c r="A4" s="145" t="s">
        <v>78</v>
      </c>
      <c r="B4" s="145"/>
      <c r="C4" s="166" t="s">
        <v>172</v>
      </c>
      <c r="D4" s="145"/>
      <c r="E4" s="145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</row>
    <row r="5" spans="1:242" ht="19.5" customHeight="1">
      <c r="A5" s="159" t="s">
        <v>142</v>
      </c>
      <c r="B5" s="143" t="s">
        <v>124</v>
      </c>
      <c r="C5" s="143" t="s">
        <v>77</v>
      </c>
      <c r="D5" s="143" t="s">
        <v>30</v>
      </c>
      <c r="E5" s="145" t="s">
        <v>193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</row>
    <row r="6" spans="1:242" ht="19.5" customHeight="1">
      <c r="A6" s="137"/>
      <c r="B6" s="144"/>
      <c r="C6" s="144"/>
      <c r="D6" s="144"/>
      <c r="E6" s="146"/>
      <c r="F6" s="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</row>
    <row r="7" spans="1:242" ht="19.5" customHeight="1">
      <c r="A7" s="121"/>
      <c r="B7" s="135"/>
      <c r="C7" s="120"/>
      <c r="D7" s="120"/>
      <c r="E7" s="122"/>
      <c r="F7" s="2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</row>
    <row r="8" spans="1:242" ht="19.5" customHeight="1">
      <c r="A8" s="74"/>
      <c r="B8" s="97"/>
      <c r="C8" s="97"/>
      <c r="D8" s="97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</row>
    <row r="9" spans="1:242" ht="19.5" customHeight="1">
      <c r="A9" s="76"/>
      <c r="B9" s="76"/>
      <c r="C9" s="76"/>
      <c r="D9" s="76"/>
      <c r="E9" s="7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</row>
    <row r="10" spans="1:242" ht="19.5" customHeight="1">
      <c r="A10" s="75"/>
      <c r="B10" s="75"/>
      <c r="C10" s="75"/>
      <c r="D10" s="7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</row>
    <row r="11" spans="1:242" ht="19.5" customHeight="1">
      <c r="A11" s="76"/>
      <c r="B11" s="76"/>
      <c r="C11" s="76"/>
      <c r="D11" s="76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</row>
    <row r="12" spans="1:242" ht="19.5" customHeight="1">
      <c r="A12" s="76"/>
      <c r="B12" s="76"/>
      <c r="C12" s="76"/>
      <c r="D12" s="76"/>
      <c r="E12" s="7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</row>
    <row r="13" spans="1:242" ht="19.5" customHeight="1">
      <c r="A13" s="75"/>
      <c r="B13" s="75"/>
      <c r="C13" s="75"/>
      <c r="D13" s="75"/>
      <c r="E13" s="7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</row>
    <row r="14" spans="1:242" ht="19.5" customHeight="1">
      <c r="A14" s="76"/>
      <c r="B14" s="76"/>
      <c r="C14" s="76"/>
      <c r="D14" s="76"/>
      <c r="E14" s="7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</row>
    <row r="15" spans="1:242" ht="19.5" customHeight="1">
      <c r="A15" s="76"/>
      <c r="B15" s="76"/>
      <c r="C15" s="76"/>
      <c r="D15" s="76"/>
      <c r="E15" s="7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</row>
    <row r="16" spans="1:242" ht="19.5" customHeight="1">
      <c r="A16" s="75"/>
      <c r="B16" s="77"/>
      <c r="C16" s="77"/>
      <c r="D16" s="77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</row>
    <row r="17" spans="1:242" ht="19.5" customHeight="1">
      <c r="A17" s="76"/>
      <c r="B17" s="76"/>
      <c r="C17" s="76"/>
      <c r="D17" s="76"/>
      <c r="E17" s="7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</row>
    <row r="18" spans="1:242" ht="19.5" customHeight="1">
      <c r="A18" s="76"/>
      <c r="B18" s="76"/>
      <c r="C18" s="76"/>
      <c r="D18" s="76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</row>
    <row r="19" spans="1:242" ht="19.5" customHeight="1">
      <c r="A19" s="77"/>
      <c r="B19" s="77"/>
      <c r="C19" s="77"/>
      <c r="D19" s="77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</row>
    <row r="20" spans="1:242" ht="19.5" customHeight="1">
      <c r="A20" s="76"/>
      <c r="B20" s="76"/>
      <c r="C20" s="76"/>
      <c r="D20" s="76"/>
      <c r="E20" s="76"/>
      <c r="F20" s="77"/>
      <c r="G20" s="75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</row>
    <row r="21" spans="1:242" ht="19.5" customHeight="1">
      <c r="A21" s="76"/>
      <c r="B21" s="76"/>
      <c r="C21" s="76"/>
      <c r="D21" s="76"/>
      <c r="E21" s="76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</row>
    <row r="22" spans="1:242" ht="19.5" customHeight="1">
      <c r="A22" s="77"/>
      <c r="B22" s="77"/>
      <c r="C22" s="77"/>
      <c r="D22" s="77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</row>
    <row r="23" spans="1:242" ht="19.5" customHeight="1">
      <c r="A23" s="76"/>
      <c r="B23" s="76"/>
      <c r="C23" s="76"/>
      <c r="D23" s="76"/>
      <c r="E23" s="76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</row>
    <row r="24" spans="1:242" ht="19.5" customHeight="1">
      <c r="A24" s="76"/>
      <c r="B24" s="76"/>
      <c r="C24" s="76"/>
      <c r="D24" s="76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</row>
    <row r="25" spans="1:242" ht="19.5" customHeight="1">
      <c r="A25" s="77"/>
      <c r="B25" s="77"/>
      <c r="C25" s="77"/>
      <c r="D25" s="77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</row>
    <row r="26" spans="1:242" ht="19.5" customHeight="1">
      <c r="A26" s="76"/>
      <c r="B26" s="76"/>
      <c r="C26" s="76"/>
      <c r="D26" s="76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</row>
    <row r="27" spans="1:242" ht="19.5" customHeight="1">
      <c r="A27" s="76"/>
      <c r="B27" s="76"/>
      <c r="C27" s="76"/>
      <c r="D27" s="76"/>
      <c r="E27" s="76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</row>
    <row r="28" spans="1:242" ht="19.5" customHeight="1">
      <c r="A28" s="77"/>
      <c r="B28" s="77"/>
      <c r="C28" s="77"/>
      <c r="D28" s="77"/>
      <c r="E28" s="76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</row>
    <row r="29" spans="1:242" ht="19.5" customHeight="1">
      <c r="A29" s="76"/>
      <c r="B29" s="76"/>
      <c r="C29" s="76"/>
      <c r="D29" s="76"/>
      <c r="E29" s="76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</row>
    <row r="30" spans="1:242" ht="19.5" customHeight="1">
      <c r="A30" s="76"/>
      <c r="B30" s="76"/>
      <c r="C30" s="76"/>
      <c r="D30" s="76"/>
      <c r="E30" s="76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</row>
    <row r="31" spans="1:242" ht="19.5" customHeight="1">
      <c r="A31" s="77"/>
      <c r="B31" s="77"/>
      <c r="C31" s="77"/>
      <c r="D31" s="77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</row>
    <row r="32" spans="1:242" ht="19.5" customHeight="1">
      <c r="A32" s="77"/>
      <c r="B32" s="78"/>
      <c r="C32" s="78"/>
      <c r="D32" s="78"/>
      <c r="E32" s="76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</row>
    <row r="33" spans="1:242" ht="19.5" customHeight="1">
      <c r="A33" s="77"/>
      <c r="B33" s="78"/>
      <c r="C33" s="78"/>
      <c r="D33" s="78"/>
      <c r="E33" s="76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</row>
    <row r="34" spans="1:242" ht="19.5" customHeight="1">
      <c r="A34" s="77"/>
      <c r="B34" s="77"/>
      <c r="C34" s="77"/>
      <c r="D34" s="77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</row>
    <row r="35" spans="1:242" ht="19.5" customHeight="1">
      <c r="A35" s="77"/>
      <c r="B35" s="79"/>
      <c r="C35" s="79"/>
      <c r="D35" s="79"/>
      <c r="E35" s="7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</row>
    <row r="36" spans="1:242" ht="19.5" customHeight="1">
      <c r="A36" s="52"/>
      <c r="B36" s="80"/>
      <c r="C36" s="80"/>
      <c r="D36" s="80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</row>
    <row r="37" spans="1:242" ht="19.5" customHeight="1">
      <c r="A37" s="59"/>
      <c r="B37" s="59"/>
      <c r="C37" s="59"/>
      <c r="D37" s="59"/>
      <c r="E37" s="65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</row>
    <row r="38" spans="1:242" ht="19.5" customHeight="1">
      <c r="A38" s="52"/>
      <c r="B38" s="52"/>
      <c r="C38" s="52"/>
      <c r="D38" s="52"/>
      <c r="E38" s="65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</row>
    <row r="39" spans="1:242" ht="19.5" customHeight="1">
      <c r="A39" s="57"/>
      <c r="B39" s="57"/>
      <c r="C39" s="52"/>
      <c r="D39" s="52"/>
      <c r="E39" s="65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</row>
    <row r="40" spans="1:242" ht="19.5" customHeight="1">
      <c r="A40" s="57"/>
      <c r="B40" s="57"/>
      <c r="C40" s="52"/>
      <c r="D40" s="52"/>
      <c r="E40" s="65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</row>
    <row r="41" spans="1:242" ht="19.5" customHeight="1">
      <c r="A41" s="57"/>
      <c r="B41" s="57"/>
      <c r="C41" s="52"/>
      <c r="D41" s="52"/>
      <c r="E41" s="65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</row>
    <row r="42" spans="1:242" ht="19.5" customHeight="1">
      <c r="A42" s="57"/>
      <c r="B42" s="57"/>
      <c r="C42" s="52"/>
      <c r="D42" s="52"/>
      <c r="E42" s="65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</row>
    <row r="43" spans="1:242" ht="19.5" customHeight="1">
      <c r="A43" s="57"/>
      <c r="B43" s="57"/>
      <c r="C43" s="52"/>
      <c r="D43" s="52"/>
      <c r="E43" s="65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</row>
    <row r="44" spans="1:242" ht="19.5" customHeight="1">
      <c r="A44" s="57"/>
      <c r="B44" s="57"/>
      <c r="C44" s="52"/>
      <c r="D44" s="52"/>
      <c r="E44" s="65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</row>
    <row r="45" spans="1:242" ht="19.5" customHeight="1">
      <c r="A45" s="57"/>
      <c r="B45" s="57"/>
      <c r="C45" s="52"/>
      <c r="D45" s="52"/>
      <c r="E45" s="65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</row>
    <row r="46" spans="1:242" ht="19.5" customHeight="1">
      <c r="A46" s="57"/>
      <c r="B46" s="57"/>
      <c r="C46" s="52"/>
      <c r="D46" s="52"/>
      <c r="E46" s="6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</row>
    <row r="47" spans="1:242" ht="19.5" customHeight="1">
      <c r="A47" s="57"/>
      <c r="B47" s="57"/>
      <c r="C47" s="52"/>
      <c r="D47" s="52"/>
      <c r="E47" s="65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</row>
    <row r="48" spans="1:242" ht="19.5" customHeight="1">
      <c r="A48" s="57"/>
      <c r="B48" s="57"/>
      <c r="C48" s="52"/>
      <c r="D48" s="52"/>
      <c r="E48" s="65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</row>
  </sheetData>
  <mergeCells count="8">
    <mergeCell ref="A2:E2"/>
    <mergeCell ref="C4:E4"/>
    <mergeCell ref="E5:E6"/>
    <mergeCell ref="A5:A6"/>
    <mergeCell ref="B5:B6"/>
    <mergeCell ref="D5:D6"/>
    <mergeCell ref="C5:C6"/>
    <mergeCell ref="A4:B4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8" style="0" customWidth="1"/>
    <col min="3" max="3" width="17.5" style="0" customWidth="1"/>
    <col min="4" max="4" width="13.33203125" style="0" customWidth="1"/>
    <col min="5" max="7" width="15.83203125" style="0" customWidth="1"/>
    <col min="8" max="10" width="12.16015625" style="0" customWidth="1"/>
    <col min="11" max="11" width="11.83203125" style="0" customWidth="1"/>
    <col min="12" max="14" width="10.66015625" style="0" customWidth="1"/>
  </cols>
  <sheetData>
    <row r="1" spans="1:14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0" t="s">
        <v>274</v>
      </c>
    </row>
    <row r="2" spans="1:14" ht="19.5" customHeight="1">
      <c r="A2" s="142" t="s">
        <v>292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9.5" customHeight="1">
      <c r="A3" s="51"/>
      <c r="B3" s="51"/>
      <c r="C3" s="13"/>
      <c r="D3" s="13"/>
      <c r="E3" s="13"/>
      <c r="F3" s="13"/>
      <c r="G3" s="11"/>
      <c r="H3" s="11"/>
      <c r="I3" s="11"/>
      <c r="J3" s="11"/>
      <c r="K3" s="11"/>
      <c r="L3" s="11"/>
      <c r="M3" s="11"/>
      <c r="N3" s="8" t="s">
        <v>21</v>
      </c>
    </row>
    <row r="4" spans="1:14" ht="19.5" customHeight="1">
      <c r="A4" s="54" t="s">
        <v>117</v>
      </c>
      <c r="B4" s="55"/>
      <c r="C4" s="143" t="s">
        <v>77</v>
      </c>
      <c r="D4" s="145" t="s">
        <v>47</v>
      </c>
      <c r="E4" s="143" t="s">
        <v>301</v>
      </c>
      <c r="F4" s="143" t="s">
        <v>281</v>
      </c>
      <c r="G4" s="147" t="s">
        <v>247</v>
      </c>
      <c r="H4" s="143" t="s">
        <v>311</v>
      </c>
      <c r="I4" s="149" t="s">
        <v>150</v>
      </c>
      <c r="J4" s="30" t="s">
        <v>202</v>
      </c>
      <c r="K4" s="30"/>
      <c r="L4" s="30"/>
      <c r="M4" s="30"/>
      <c r="N4" s="143" t="s">
        <v>249</v>
      </c>
    </row>
    <row r="5" spans="1:14" ht="19.5" customHeight="1">
      <c r="A5" s="147" t="s">
        <v>142</v>
      </c>
      <c r="B5" s="147" t="s">
        <v>59</v>
      </c>
      <c r="C5" s="143"/>
      <c r="D5" s="145"/>
      <c r="E5" s="143"/>
      <c r="F5" s="143"/>
      <c r="G5" s="147"/>
      <c r="H5" s="143"/>
      <c r="I5" s="149"/>
      <c r="J5" s="143" t="s">
        <v>175</v>
      </c>
      <c r="K5" s="143" t="s">
        <v>288</v>
      </c>
      <c r="L5" s="143" t="s">
        <v>36</v>
      </c>
      <c r="M5" s="143" t="s">
        <v>202</v>
      </c>
      <c r="N5" s="143"/>
    </row>
    <row r="6" spans="1:14" ht="30.75" customHeight="1">
      <c r="A6" s="148"/>
      <c r="B6" s="148"/>
      <c r="C6" s="144"/>
      <c r="D6" s="146"/>
      <c r="E6" s="144"/>
      <c r="F6" s="144"/>
      <c r="G6" s="148"/>
      <c r="H6" s="144"/>
      <c r="I6" s="150"/>
      <c r="J6" s="144"/>
      <c r="K6" s="144"/>
      <c r="L6" s="144"/>
      <c r="M6" s="144"/>
      <c r="N6" s="144"/>
    </row>
    <row r="7" spans="1:14" ht="19.5" customHeight="1">
      <c r="A7" s="121"/>
      <c r="B7" s="135" t="s">
        <v>77</v>
      </c>
      <c r="C7" s="120">
        <v>10512839.06</v>
      </c>
      <c r="D7" s="120">
        <v>0</v>
      </c>
      <c r="E7" s="120">
        <v>10512839.06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2">
        <v>0</v>
      </c>
      <c r="M7" s="123">
        <v>0</v>
      </c>
      <c r="N7" s="122">
        <v>0</v>
      </c>
    </row>
    <row r="8" spans="1:14" ht="19.5" customHeight="1">
      <c r="A8" s="121"/>
      <c r="B8" s="135" t="s">
        <v>239</v>
      </c>
      <c r="C8" s="120">
        <v>10512839.06</v>
      </c>
      <c r="D8" s="120">
        <v>0</v>
      </c>
      <c r="E8" s="120">
        <v>10512839.06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2">
        <v>0</v>
      </c>
      <c r="M8" s="123">
        <v>0</v>
      </c>
      <c r="N8" s="122">
        <v>0</v>
      </c>
    </row>
    <row r="9" spans="1:14" ht="19.5" customHeight="1">
      <c r="A9" s="121"/>
      <c r="B9" s="135" t="s">
        <v>302</v>
      </c>
      <c r="C9" s="120">
        <v>10089551.04</v>
      </c>
      <c r="D9" s="120">
        <v>0</v>
      </c>
      <c r="E9" s="120">
        <v>10089551.04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2">
        <v>0</v>
      </c>
      <c r="M9" s="123">
        <v>0</v>
      </c>
      <c r="N9" s="122">
        <v>0</v>
      </c>
    </row>
    <row r="10" spans="1:14" ht="19.5" customHeight="1">
      <c r="A10" s="121" t="s">
        <v>133</v>
      </c>
      <c r="B10" s="135" t="s">
        <v>11</v>
      </c>
      <c r="C10" s="120">
        <v>5572979.54</v>
      </c>
      <c r="D10" s="120">
        <v>0</v>
      </c>
      <c r="E10" s="120">
        <v>5572979.54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2">
        <v>0</v>
      </c>
      <c r="M10" s="123">
        <v>0</v>
      </c>
      <c r="N10" s="122">
        <v>0</v>
      </c>
    </row>
    <row r="11" spans="1:14" ht="19.5" customHeight="1">
      <c r="A11" s="121" t="s">
        <v>133</v>
      </c>
      <c r="B11" s="135" t="s">
        <v>240</v>
      </c>
      <c r="C11" s="120">
        <v>2407200</v>
      </c>
      <c r="D11" s="120">
        <v>0</v>
      </c>
      <c r="E11" s="120">
        <v>2407200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2">
        <v>0</v>
      </c>
      <c r="M11" s="123">
        <v>0</v>
      </c>
      <c r="N11" s="122">
        <v>0</v>
      </c>
    </row>
    <row r="12" spans="1:14" ht="19.5" customHeight="1">
      <c r="A12" s="121" t="s">
        <v>133</v>
      </c>
      <c r="B12" s="135" t="s">
        <v>62</v>
      </c>
      <c r="C12" s="120">
        <v>650000</v>
      </c>
      <c r="D12" s="120">
        <v>0</v>
      </c>
      <c r="E12" s="120">
        <v>650000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2">
        <v>0</v>
      </c>
      <c r="M12" s="123">
        <v>0</v>
      </c>
      <c r="N12" s="122">
        <v>0</v>
      </c>
    </row>
    <row r="13" spans="1:14" ht="19.5" customHeight="1">
      <c r="A13" s="121" t="s">
        <v>133</v>
      </c>
      <c r="B13" s="135" t="s">
        <v>98</v>
      </c>
      <c r="C13" s="120">
        <v>55304</v>
      </c>
      <c r="D13" s="120">
        <v>0</v>
      </c>
      <c r="E13" s="120">
        <v>55304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2">
        <v>0</v>
      </c>
      <c r="M13" s="123">
        <v>0</v>
      </c>
      <c r="N13" s="122">
        <v>0</v>
      </c>
    </row>
    <row r="14" spans="1:14" ht="19.5" customHeight="1">
      <c r="A14" s="121" t="s">
        <v>133</v>
      </c>
      <c r="B14" s="135" t="s">
        <v>264</v>
      </c>
      <c r="C14" s="120">
        <v>698444.2</v>
      </c>
      <c r="D14" s="120">
        <v>0</v>
      </c>
      <c r="E14" s="120">
        <v>698444.2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2">
        <v>0</v>
      </c>
      <c r="M14" s="123">
        <v>0</v>
      </c>
      <c r="N14" s="122">
        <v>0</v>
      </c>
    </row>
    <row r="15" spans="1:14" ht="19.5" customHeight="1">
      <c r="A15" s="121" t="s">
        <v>133</v>
      </c>
      <c r="B15" s="135" t="s">
        <v>308</v>
      </c>
      <c r="C15" s="120">
        <v>271393.58</v>
      </c>
      <c r="D15" s="120">
        <v>0</v>
      </c>
      <c r="E15" s="120">
        <v>271393.58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2">
        <v>0</v>
      </c>
      <c r="M15" s="123">
        <v>0</v>
      </c>
      <c r="N15" s="122">
        <v>0</v>
      </c>
    </row>
    <row r="16" spans="1:14" ht="19.5" customHeight="1">
      <c r="A16" s="121" t="s">
        <v>133</v>
      </c>
      <c r="B16" s="135" t="s">
        <v>207</v>
      </c>
      <c r="C16" s="120">
        <v>434229.72</v>
      </c>
      <c r="D16" s="120">
        <v>0</v>
      </c>
      <c r="E16" s="120">
        <v>434229.72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2">
        <v>0</v>
      </c>
      <c r="M16" s="123">
        <v>0</v>
      </c>
      <c r="N16" s="122">
        <v>0</v>
      </c>
    </row>
    <row r="17" spans="1:14" ht="19.5" customHeight="1">
      <c r="A17" s="121"/>
      <c r="B17" s="135" t="s">
        <v>97</v>
      </c>
      <c r="C17" s="120">
        <v>99726.54</v>
      </c>
      <c r="D17" s="120">
        <v>0</v>
      </c>
      <c r="E17" s="120">
        <v>99726.54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2">
        <v>0</v>
      </c>
      <c r="M17" s="123">
        <v>0</v>
      </c>
      <c r="N17" s="122">
        <v>0</v>
      </c>
    </row>
    <row r="18" spans="1:14" ht="19.5" customHeight="1">
      <c r="A18" s="121" t="s">
        <v>53</v>
      </c>
      <c r="B18" s="135" t="s">
        <v>166</v>
      </c>
      <c r="C18" s="120">
        <v>73270.46</v>
      </c>
      <c r="D18" s="120">
        <v>0</v>
      </c>
      <c r="E18" s="120">
        <v>73270.46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2">
        <v>0</v>
      </c>
      <c r="M18" s="123">
        <v>0</v>
      </c>
      <c r="N18" s="122">
        <v>0</v>
      </c>
    </row>
    <row r="19" spans="1:14" ht="19.5" customHeight="1">
      <c r="A19" s="121" t="s">
        <v>53</v>
      </c>
      <c r="B19" s="135" t="s">
        <v>264</v>
      </c>
      <c r="C19" s="120">
        <v>11139.4</v>
      </c>
      <c r="D19" s="120">
        <v>0</v>
      </c>
      <c r="E19" s="120">
        <v>11139.4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2">
        <v>0</v>
      </c>
      <c r="M19" s="123">
        <v>0</v>
      </c>
      <c r="N19" s="122">
        <v>0</v>
      </c>
    </row>
    <row r="20" spans="1:14" ht="19.5" customHeight="1">
      <c r="A20" s="121" t="s">
        <v>53</v>
      </c>
      <c r="B20" s="135" t="s">
        <v>58</v>
      </c>
      <c r="C20" s="120">
        <v>4455.76</v>
      </c>
      <c r="D20" s="120">
        <v>0</v>
      </c>
      <c r="E20" s="120">
        <v>4455.76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2">
        <v>0</v>
      </c>
      <c r="M20" s="123">
        <v>0</v>
      </c>
      <c r="N20" s="122">
        <v>0</v>
      </c>
    </row>
    <row r="21" spans="1:14" ht="19.5" customHeight="1">
      <c r="A21" s="121" t="s">
        <v>53</v>
      </c>
      <c r="B21" s="135" t="s">
        <v>195</v>
      </c>
      <c r="C21" s="120">
        <v>4177.28</v>
      </c>
      <c r="D21" s="120">
        <v>0</v>
      </c>
      <c r="E21" s="120">
        <v>4177.28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2">
        <v>0</v>
      </c>
      <c r="M21" s="123">
        <v>0</v>
      </c>
      <c r="N21" s="122">
        <v>0</v>
      </c>
    </row>
    <row r="22" spans="1:14" ht="19.5" customHeight="1">
      <c r="A22" s="121" t="s">
        <v>53</v>
      </c>
      <c r="B22" s="135" t="s">
        <v>207</v>
      </c>
      <c r="C22" s="120">
        <v>6683.64</v>
      </c>
      <c r="D22" s="120">
        <v>0</v>
      </c>
      <c r="E22" s="120">
        <v>6683.64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2">
        <v>0</v>
      </c>
      <c r="M22" s="123">
        <v>0</v>
      </c>
      <c r="N22" s="122">
        <v>0</v>
      </c>
    </row>
    <row r="23" spans="1:14" ht="19.5" customHeight="1">
      <c r="A23" s="121"/>
      <c r="B23" s="135" t="s">
        <v>258</v>
      </c>
      <c r="C23" s="120">
        <v>323561.48</v>
      </c>
      <c r="D23" s="120">
        <v>0</v>
      </c>
      <c r="E23" s="120">
        <v>323561.48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2">
        <v>0</v>
      </c>
      <c r="M23" s="123">
        <v>0</v>
      </c>
      <c r="N23" s="122">
        <v>0</v>
      </c>
    </row>
    <row r="24" spans="1:14" ht="19.5" customHeight="1">
      <c r="A24" s="121" t="s">
        <v>297</v>
      </c>
      <c r="B24" s="135" t="s">
        <v>166</v>
      </c>
      <c r="C24" s="120">
        <v>236660.4</v>
      </c>
      <c r="D24" s="120">
        <v>0</v>
      </c>
      <c r="E24" s="120">
        <v>236660.4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2">
        <v>0</v>
      </c>
      <c r="M24" s="123">
        <v>0</v>
      </c>
      <c r="N24" s="122">
        <v>0</v>
      </c>
    </row>
    <row r="25" spans="1:14" ht="19.5" customHeight="1">
      <c r="A25" s="121" t="s">
        <v>297</v>
      </c>
      <c r="B25" s="135" t="s">
        <v>264</v>
      </c>
      <c r="C25" s="120">
        <v>36585</v>
      </c>
      <c r="D25" s="120">
        <v>0</v>
      </c>
      <c r="E25" s="120">
        <v>36585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2">
        <v>0</v>
      </c>
      <c r="M25" s="123">
        <v>0</v>
      </c>
      <c r="N25" s="122">
        <v>0</v>
      </c>
    </row>
    <row r="26" spans="1:14" ht="19.5" customHeight="1">
      <c r="A26" s="121" t="s">
        <v>297</v>
      </c>
      <c r="B26" s="135" t="s">
        <v>58</v>
      </c>
      <c r="C26" s="120">
        <v>14634</v>
      </c>
      <c r="D26" s="120">
        <v>0</v>
      </c>
      <c r="E26" s="120">
        <v>14634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2">
        <v>0</v>
      </c>
      <c r="M26" s="123">
        <v>0</v>
      </c>
      <c r="N26" s="122">
        <v>0</v>
      </c>
    </row>
    <row r="27" spans="1:14" ht="19.5" customHeight="1">
      <c r="A27" s="121" t="s">
        <v>297</v>
      </c>
      <c r="B27" s="135" t="s">
        <v>195</v>
      </c>
      <c r="C27" s="120">
        <v>13723.88</v>
      </c>
      <c r="D27" s="120">
        <v>0</v>
      </c>
      <c r="E27" s="120">
        <v>13723.88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2">
        <v>0</v>
      </c>
      <c r="M27" s="123">
        <v>0</v>
      </c>
      <c r="N27" s="122">
        <v>0</v>
      </c>
    </row>
    <row r="28" spans="1:14" ht="19.5" customHeight="1">
      <c r="A28" s="121" t="s">
        <v>297</v>
      </c>
      <c r="B28" s="135" t="s">
        <v>207</v>
      </c>
      <c r="C28" s="120">
        <v>21958.2</v>
      </c>
      <c r="D28" s="120">
        <v>0</v>
      </c>
      <c r="E28" s="120">
        <v>21958.2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2">
        <v>0</v>
      </c>
      <c r="M28" s="123">
        <v>0</v>
      </c>
      <c r="N28" s="122">
        <v>0</v>
      </c>
    </row>
    <row r="29" spans="1:14" ht="19.5" customHeight="1">
      <c r="A29" s="60"/>
      <c r="B29" s="60"/>
      <c r="C29" s="60"/>
      <c r="D29" s="60"/>
      <c r="E29" s="60"/>
      <c r="F29" s="49"/>
      <c r="G29" s="49"/>
      <c r="H29" s="60"/>
      <c r="I29" s="60"/>
      <c r="J29" s="60"/>
      <c r="K29" s="49"/>
      <c r="L29" s="49"/>
      <c r="M29" s="49"/>
      <c r="N29" s="60"/>
    </row>
    <row r="30" spans="1:14" ht="19.5" customHeight="1">
      <c r="A30" s="60"/>
      <c r="B30" s="60"/>
      <c r="C30" s="60"/>
      <c r="D30" s="60"/>
      <c r="E30" s="60"/>
      <c r="F30" s="49"/>
      <c r="G30" s="49"/>
      <c r="H30" s="60"/>
      <c r="I30" s="60"/>
      <c r="J30" s="60"/>
      <c r="K30" s="49"/>
      <c r="L30" s="49"/>
      <c r="M30" s="49"/>
      <c r="N30" s="60"/>
    </row>
    <row r="31" spans="1:14" ht="19.5" customHeight="1">
      <c r="A31" s="60"/>
      <c r="B31" s="60"/>
      <c r="C31" s="60"/>
      <c r="D31" s="60"/>
      <c r="E31" s="60"/>
      <c r="F31" s="49"/>
      <c r="G31" s="49"/>
      <c r="H31" s="60"/>
      <c r="I31" s="60"/>
      <c r="J31" s="60"/>
      <c r="K31" s="49"/>
      <c r="L31" s="49"/>
      <c r="M31" s="49"/>
      <c r="N31" s="60"/>
    </row>
    <row r="32" spans="1:14" ht="19.5" customHeight="1">
      <c r="A32" s="60"/>
      <c r="B32" s="60"/>
      <c r="C32" s="60"/>
      <c r="D32" s="60"/>
      <c r="E32" s="60"/>
      <c r="F32" s="49"/>
      <c r="G32" s="49"/>
      <c r="H32" s="60"/>
      <c r="I32" s="60"/>
      <c r="J32" s="60"/>
      <c r="K32" s="49"/>
      <c r="L32" s="49"/>
      <c r="M32" s="49"/>
      <c r="N32" s="60"/>
    </row>
    <row r="33" spans="1:14" ht="19.5" customHeight="1">
      <c r="A33" s="60"/>
      <c r="B33" s="60"/>
      <c r="C33" s="60"/>
      <c r="D33" s="60"/>
      <c r="E33" s="60"/>
      <c r="F33" s="49"/>
      <c r="G33" s="49"/>
      <c r="H33" s="60"/>
      <c r="I33" s="60"/>
      <c r="J33" s="60"/>
      <c r="K33" s="49"/>
      <c r="L33" s="49"/>
      <c r="M33" s="49"/>
      <c r="N33" s="60"/>
    </row>
    <row r="34" spans="1:14" ht="19.5" customHeight="1">
      <c r="A34" s="60"/>
      <c r="B34" s="60"/>
      <c r="C34" s="60"/>
      <c r="D34" s="60"/>
      <c r="E34" s="60"/>
      <c r="F34" s="49"/>
      <c r="G34" s="49"/>
      <c r="H34" s="60"/>
      <c r="I34" s="60"/>
      <c r="J34" s="60"/>
      <c r="K34" s="49"/>
      <c r="L34" s="49"/>
      <c r="M34" s="49"/>
      <c r="N34" s="60"/>
    </row>
    <row r="35" spans="1:14" ht="19.5" customHeight="1">
      <c r="A35" s="60"/>
      <c r="B35" s="60"/>
      <c r="C35" s="60"/>
      <c r="D35" s="60"/>
      <c r="E35" s="60"/>
      <c r="F35" s="49"/>
      <c r="G35" s="49"/>
      <c r="H35" s="60"/>
      <c r="I35" s="60"/>
      <c r="J35" s="60"/>
      <c r="K35" s="49"/>
      <c r="L35" s="49"/>
      <c r="M35" s="49"/>
      <c r="N35" s="60"/>
    </row>
  </sheetData>
  <mergeCells count="15">
    <mergeCell ref="N4:N6"/>
    <mergeCell ref="H4:H6"/>
    <mergeCell ref="A2:N2"/>
    <mergeCell ref="E4:E6"/>
    <mergeCell ref="F4:F6"/>
    <mergeCell ref="G4:G6"/>
    <mergeCell ref="I4:I6"/>
    <mergeCell ref="A5:A6"/>
    <mergeCell ref="B5:B6"/>
    <mergeCell ref="C4:C6"/>
    <mergeCell ref="M5:M6"/>
    <mergeCell ref="D4:D6"/>
    <mergeCell ref="J5:J6"/>
    <mergeCell ref="K5:K6"/>
    <mergeCell ref="L5:L6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2" width="58.5" style="0" customWidth="1"/>
    <col min="3" max="6" width="24.83203125" style="0" customWidth="1"/>
    <col min="7" max="8" width="10.66015625" style="0" customWidth="1"/>
  </cols>
  <sheetData>
    <row r="1" spans="1:6" ht="19.5" customHeight="1">
      <c r="A1" s="61"/>
      <c r="B1" s="61"/>
      <c r="C1" s="61"/>
      <c r="D1" s="61"/>
      <c r="E1" s="61"/>
      <c r="F1" s="62" t="s">
        <v>183</v>
      </c>
    </row>
    <row r="2" spans="1:6" ht="19.5" customHeight="1">
      <c r="A2" s="142" t="s">
        <v>262</v>
      </c>
      <c r="B2" s="142"/>
      <c r="C2" s="142"/>
      <c r="D2" s="142"/>
      <c r="E2" s="142"/>
      <c r="F2" s="142"/>
    </row>
    <row r="3" spans="1:8" ht="19.5" customHeight="1">
      <c r="A3" s="40"/>
      <c r="B3" s="40"/>
      <c r="C3" s="63"/>
      <c r="D3" s="63"/>
      <c r="E3" s="63"/>
      <c r="F3" s="8" t="s">
        <v>21</v>
      </c>
      <c r="G3" s="52"/>
      <c r="H3" s="52"/>
    </row>
    <row r="4" spans="1:8" ht="19.5" customHeight="1">
      <c r="A4" s="41" t="s">
        <v>117</v>
      </c>
      <c r="B4" s="41"/>
      <c r="C4" s="153" t="s">
        <v>77</v>
      </c>
      <c r="D4" s="155" t="s">
        <v>30</v>
      </c>
      <c r="E4" s="151" t="s">
        <v>193</v>
      </c>
      <c r="F4" s="151" t="s">
        <v>212</v>
      </c>
      <c r="G4" s="52"/>
      <c r="H4" s="52"/>
    </row>
    <row r="5" spans="1:8" ht="19.5" customHeight="1">
      <c r="A5" s="151" t="s">
        <v>142</v>
      </c>
      <c r="B5" s="151" t="s">
        <v>124</v>
      </c>
      <c r="C5" s="153"/>
      <c r="D5" s="155"/>
      <c r="E5" s="151"/>
      <c r="F5" s="151"/>
      <c r="G5" s="52"/>
      <c r="H5" s="52"/>
    </row>
    <row r="6" spans="1:8" ht="15" customHeight="1">
      <c r="A6" s="152"/>
      <c r="B6" s="152"/>
      <c r="C6" s="154"/>
      <c r="D6" s="156"/>
      <c r="E6" s="152"/>
      <c r="F6" s="152"/>
      <c r="G6" s="52"/>
      <c r="H6" s="52"/>
    </row>
    <row r="7" spans="1:8" ht="19.5" customHeight="1">
      <c r="A7" s="125"/>
      <c r="B7" s="126" t="s">
        <v>77</v>
      </c>
      <c r="C7" s="118">
        <v>10512839.06</v>
      </c>
      <c r="D7" s="124">
        <v>7455639.06</v>
      </c>
      <c r="E7" s="118">
        <v>3057200</v>
      </c>
      <c r="F7" s="118">
        <v>0</v>
      </c>
      <c r="G7" s="64"/>
      <c r="H7" s="64"/>
    </row>
    <row r="8" spans="1:8" ht="19.5" customHeight="1">
      <c r="A8" s="125"/>
      <c r="B8" s="126" t="s">
        <v>239</v>
      </c>
      <c r="C8" s="118">
        <v>10512839.06</v>
      </c>
      <c r="D8" s="124">
        <v>7455639.06</v>
      </c>
      <c r="E8" s="118">
        <v>3057200</v>
      </c>
      <c r="F8" s="118">
        <v>0</v>
      </c>
      <c r="G8" s="2"/>
      <c r="H8" s="57"/>
    </row>
    <row r="9" spans="1:8" ht="19.5" customHeight="1">
      <c r="A9" s="125"/>
      <c r="B9" s="126" t="s">
        <v>302</v>
      </c>
      <c r="C9" s="118">
        <v>10089551.04</v>
      </c>
      <c r="D9" s="124">
        <v>7032351.04</v>
      </c>
      <c r="E9" s="118">
        <v>3057200</v>
      </c>
      <c r="F9" s="118">
        <v>0</v>
      </c>
      <c r="G9" s="58"/>
      <c r="H9" s="58"/>
    </row>
    <row r="10" spans="1:8" ht="19.5" customHeight="1">
      <c r="A10" s="125" t="s">
        <v>133</v>
      </c>
      <c r="B10" s="126" t="s">
        <v>11</v>
      </c>
      <c r="C10" s="118">
        <v>5572979.54</v>
      </c>
      <c r="D10" s="124">
        <v>5572979.54</v>
      </c>
      <c r="E10" s="118">
        <v>0</v>
      </c>
      <c r="F10" s="118">
        <v>0</v>
      </c>
      <c r="G10" s="57"/>
      <c r="H10" s="57"/>
    </row>
    <row r="11" spans="1:8" ht="19.5" customHeight="1">
      <c r="A11" s="125" t="s">
        <v>133</v>
      </c>
      <c r="B11" s="126" t="s">
        <v>240</v>
      </c>
      <c r="C11" s="118">
        <v>2407200</v>
      </c>
      <c r="D11" s="124">
        <v>0</v>
      </c>
      <c r="E11" s="118">
        <v>2407200</v>
      </c>
      <c r="F11" s="118">
        <v>0</v>
      </c>
      <c r="G11" s="57"/>
      <c r="H11" s="57"/>
    </row>
    <row r="12" spans="1:8" ht="19.5" customHeight="1">
      <c r="A12" s="125" t="s">
        <v>133</v>
      </c>
      <c r="B12" s="126" t="s">
        <v>62</v>
      </c>
      <c r="C12" s="118">
        <v>650000</v>
      </c>
      <c r="D12" s="124">
        <v>0</v>
      </c>
      <c r="E12" s="118">
        <v>650000</v>
      </c>
      <c r="F12" s="118">
        <v>0</v>
      </c>
      <c r="G12" s="57"/>
      <c r="H12" s="57"/>
    </row>
    <row r="13" spans="1:8" ht="19.5" customHeight="1">
      <c r="A13" s="125" t="s">
        <v>133</v>
      </c>
      <c r="B13" s="126" t="s">
        <v>98</v>
      </c>
      <c r="C13" s="118">
        <v>55304</v>
      </c>
      <c r="D13" s="124">
        <v>55304</v>
      </c>
      <c r="E13" s="118">
        <v>0</v>
      </c>
      <c r="F13" s="118">
        <v>0</v>
      </c>
      <c r="G13" s="57"/>
      <c r="H13" s="58"/>
    </row>
    <row r="14" spans="1:8" ht="19.5" customHeight="1">
      <c r="A14" s="125" t="s">
        <v>133</v>
      </c>
      <c r="B14" s="126" t="s">
        <v>264</v>
      </c>
      <c r="C14" s="118">
        <v>698444.2</v>
      </c>
      <c r="D14" s="124">
        <v>698444.2</v>
      </c>
      <c r="E14" s="118">
        <v>0</v>
      </c>
      <c r="F14" s="118">
        <v>0</v>
      </c>
      <c r="G14" s="57"/>
      <c r="H14" s="57"/>
    </row>
    <row r="15" spans="1:8" ht="19.5" customHeight="1">
      <c r="A15" s="125" t="s">
        <v>133</v>
      </c>
      <c r="B15" s="126" t="s">
        <v>308</v>
      </c>
      <c r="C15" s="118">
        <v>271393.58</v>
      </c>
      <c r="D15" s="124">
        <v>271393.58</v>
      </c>
      <c r="E15" s="118">
        <v>0</v>
      </c>
      <c r="F15" s="118">
        <v>0</v>
      </c>
      <c r="G15" s="57"/>
      <c r="H15" s="57"/>
    </row>
    <row r="16" spans="1:8" ht="19.5" customHeight="1">
      <c r="A16" s="125" t="s">
        <v>133</v>
      </c>
      <c r="B16" s="126" t="s">
        <v>207</v>
      </c>
      <c r="C16" s="118">
        <v>434229.72</v>
      </c>
      <c r="D16" s="124">
        <v>434229.72</v>
      </c>
      <c r="E16" s="118">
        <v>0</v>
      </c>
      <c r="F16" s="118">
        <v>0</v>
      </c>
      <c r="G16" s="57"/>
      <c r="H16" s="57"/>
    </row>
    <row r="17" spans="1:8" ht="19.5" customHeight="1">
      <c r="A17" s="125"/>
      <c r="B17" s="126" t="s">
        <v>97</v>
      </c>
      <c r="C17" s="118">
        <v>99726.54</v>
      </c>
      <c r="D17" s="124">
        <v>99726.54</v>
      </c>
      <c r="E17" s="118">
        <v>0</v>
      </c>
      <c r="F17" s="118">
        <v>0</v>
      </c>
      <c r="G17" s="57"/>
      <c r="H17" s="57"/>
    </row>
    <row r="18" spans="1:8" ht="19.5" customHeight="1">
      <c r="A18" s="125" t="s">
        <v>53</v>
      </c>
      <c r="B18" s="126" t="s">
        <v>166</v>
      </c>
      <c r="C18" s="118">
        <v>73270.46</v>
      </c>
      <c r="D18" s="124">
        <v>73270.46</v>
      </c>
      <c r="E18" s="118">
        <v>0</v>
      </c>
      <c r="F18" s="118">
        <v>0</v>
      </c>
      <c r="G18" s="57"/>
      <c r="H18" s="57"/>
    </row>
    <row r="19" spans="1:8" ht="19.5" customHeight="1">
      <c r="A19" s="125" t="s">
        <v>53</v>
      </c>
      <c r="B19" s="126" t="s">
        <v>264</v>
      </c>
      <c r="C19" s="118">
        <v>11139.4</v>
      </c>
      <c r="D19" s="124">
        <v>11139.4</v>
      </c>
      <c r="E19" s="118">
        <v>0</v>
      </c>
      <c r="F19" s="118">
        <v>0</v>
      </c>
      <c r="G19" s="57"/>
      <c r="H19" s="57"/>
    </row>
    <row r="20" spans="1:8" ht="19.5" customHeight="1">
      <c r="A20" s="125" t="s">
        <v>53</v>
      </c>
      <c r="B20" s="126" t="s">
        <v>58</v>
      </c>
      <c r="C20" s="118">
        <v>4455.76</v>
      </c>
      <c r="D20" s="124">
        <v>4455.76</v>
      </c>
      <c r="E20" s="118">
        <v>0</v>
      </c>
      <c r="F20" s="118">
        <v>0</v>
      </c>
      <c r="G20" s="57"/>
      <c r="H20" s="57"/>
    </row>
    <row r="21" spans="1:8" ht="19.5" customHeight="1">
      <c r="A21" s="125" t="s">
        <v>53</v>
      </c>
      <c r="B21" s="126" t="s">
        <v>195</v>
      </c>
      <c r="C21" s="118">
        <v>4177.28</v>
      </c>
      <c r="D21" s="124">
        <v>4177.28</v>
      </c>
      <c r="E21" s="118">
        <v>0</v>
      </c>
      <c r="F21" s="118">
        <v>0</v>
      </c>
      <c r="G21" s="57"/>
      <c r="H21" s="57"/>
    </row>
    <row r="22" spans="1:8" ht="19.5" customHeight="1">
      <c r="A22" s="125" t="s">
        <v>53</v>
      </c>
      <c r="B22" s="126" t="s">
        <v>207</v>
      </c>
      <c r="C22" s="118">
        <v>6683.64</v>
      </c>
      <c r="D22" s="124">
        <v>6683.64</v>
      </c>
      <c r="E22" s="118">
        <v>0</v>
      </c>
      <c r="F22" s="118">
        <v>0</v>
      </c>
      <c r="G22" s="57"/>
      <c r="H22" s="57"/>
    </row>
    <row r="23" spans="1:8" ht="19.5" customHeight="1">
      <c r="A23" s="125"/>
      <c r="B23" s="126" t="s">
        <v>258</v>
      </c>
      <c r="C23" s="118">
        <v>323561.48</v>
      </c>
      <c r="D23" s="124">
        <v>323561.48</v>
      </c>
      <c r="E23" s="118">
        <v>0</v>
      </c>
      <c r="F23" s="118">
        <v>0</v>
      </c>
      <c r="G23" s="65"/>
      <c r="H23" s="65"/>
    </row>
    <row r="24" spans="1:8" ht="19.5" customHeight="1">
      <c r="A24" s="125" t="s">
        <v>297</v>
      </c>
      <c r="B24" s="126" t="s">
        <v>166</v>
      </c>
      <c r="C24" s="118">
        <v>236660.4</v>
      </c>
      <c r="D24" s="124">
        <v>236660.4</v>
      </c>
      <c r="E24" s="118">
        <v>0</v>
      </c>
      <c r="F24" s="118">
        <v>0</v>
      </c>
      <c r="G24" s="65"/>
      <c r="H24" s="65"/>
    </row>
    <row r="25" spans="1:8" ht="19.5" customHeight="1">
      <c r="A25" s="125" t="s">
        <v>297</v>
      </c>
      <c r="B25" s="126" t="s">
        <v>264</v>
      </c>
      <c r="C25" s="118">
        <v>36585</v>
      </c>
      <c r="D25" s="124">
        <v>36585</v>
      </c>
      <c r="E25" s="118">
        <v>0</v>
      </c>
      <c r="F25" s="118">
        <v>0</v>
      </c>
      <c r="G25" s="65"/>
      <c r="H25" s="65"/>
    </row>
    <row r="26" spans="1:8" ht="19.5" customHeight="1">
      <c r="A26" s="125" t="s">
        <v>297</v>
      </c>
      <c r="B26" s="126" t="s">
        <v>58</v>
      </c>
      <c r="C26" s="118">
        <v>14634</v>
      </c>
      <c r="D26" s="124">
        <v>14634</v>
      </c>
      <c r="E26" s="118">
        <v>0</v>
      </c>
      <c r="F26" s="118">
        <v>0</v>
      </c>
      <c r="G26" s="65"/>
      <c r="H26" s="65"/>
    </row>
    <row r="27" spans="1:8" ht="19.5" customHeight="1">
      <c r="A27" s="125" t="s">
        <v>297</v>
      </c>
      <c r="B27" s="126" t="s">
        <v>195</v>
      </c>
      <c r="C27" s="118">
        <v>13723.88</v>
      </c>
      <c r="D27" s="124">
        <v>13723.88</v>
      </c>
      <c r="E27" s="118">
        <v>0</v>
      </c>
      <c r="F27" s="118">
        <v>0</v>
      </c>
      <c r="G27" s="65"/>
      <c r="H27" s="65"/>
    </row>
    <row r="28" spans="1:8" ht="19.5" customHeight="1">
      <c r="A28" s="125" t="s">
        <v>297</v>
      </c>
      <c r="B28" s="126" t="s">
        <v>207</v>
      </c>
      <c r="C28" s="118">
        <v>21958.2</v>
      </c>
      <c r="D28" s="124">
        <v>21958.2</v>
      </c>
      <c r="E28" s="118">
        <v>0</v>
      </c>
      <c r="F28" s="118">
        <v>0</v>
      </c>
      <c r="G28" s="65"/>
      <c r="H28" s="65"/>
    </row>
    <row r="29" spans="1:8" ht="19.5" customHeight="1">
      <c r="A29" s="60"/>
      <c r="B29" s="60"/>
      <c r="C29" s="60"/>
      <c r="D29" s="60"/>
      <c r="E29" s="60"/>
      <c r="F29" s="60"/>
      <c r="G29" s="65"/>
      <c r="H29" s="65"/>
    </row>
    <row r="30" spans="1:8" ht="19.5" customHeight="1">
      <c r="A30" s="60"/>
      <c r="B30" s="60"/>
      <c r="C30" s="60"/>
      <c r="D30" s="60"/>
      <c r="E30" s="60"/>
      <c r="F30" s="60"/>
      <c r="G30" s="65"/>
      <c r="H30" s="65"/>
    </row>
    <row r="31" spans="1:8" ht="19.5" customHeight="1">
      <c r="A31" s="60"/>
      <c r="B31" s="60"/>
      <c r="C31" s="60"/>
      <c r="D31" s="60"/>
      <c r="E31" s="60"/>
      <c r="F31" s="60"/>
      <c r="G31" s="65"/>
      <c r="H31" s="65"/>
    </row>
  </sheetData>
  <mergeCells count="7">
    <mergeCell ref="A5:A6"/>
    <mergeCell ref="B5:B6"/>
    <mergeCell ref="A2:F2"/>
    <mergeCell ref="C4:C6"/>
    <mergeCell ref="D4:D6"/>
    <mergeCell ref="E4:E6"/>
    <mergeCell ref="F4:F6"/>
  </mergeCells>
  <printOptions/>
  <pageMargins left="0.75" right="0.75" top="1" bottom="1" header="0.5" footer="0.5"/>
  <pageSetup fitToHeight="10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tabSelected="1" workbookViewId="0" topLeftCell="A13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38"/>
      <c r="B1" s="38"/>
      <c r="C1" s="38"/>
      <c r="D1" s="38"/>
      <c r="E1" s="38"/>
      <c r="F1" s="38"/>
      <c r="G1" s="38"/>
      <c r="H1" s="9" t="s">
        <v>63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20.25" customHeight="1">
      <c r="A2" s="142" t="s">
        <v>43</v>
      </c>
      <c r="B2" s="142"/>
      <c r="C2" s="142"/>
      <c r="D2" s="142"/>
      <c r="E2" s="142"/>
      <c r="F2" s="142"/>
      <c r="G2" s="142"/>
      <c r="H2" s="1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20.25" customHeight="1">
      <c r="A3" s="40" t="s">
        <v>1</v>
      </c>
      <c r="B3" s="40"/>
      <c r="C3" s="7"/>
      <c r="D3" s="7"/>
      <c r="E3" s="7"/>
      <c r="F3" s="7"/>
      <c r="G3" s="7"/>
      <c r="H3" s="8" t="s">
        <v>21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ht="20.25" customHeight="1">
      <c r="A4" s="41" t="s">
        <v>340</v>
      </c>
      <c r="B4" s="41"/>
      <c r="C4" s="41" t="s">
        <v>9</v>
      </c>
      <c r="D4" s="41"/>
      <c r="E4" s="41"/>
      <c r="F4" s="41"/>
      <c r="G4" s="41"/>
      <c r="H4" s="41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20.25" customHeight="1">
      <c r="A5" s="42" t="s">
        <v>91</v>
      </c>
      <c r="B5" s="66" t="s">
        <v>300</v>
      </c>
      <c r="C5" s="42" t="s">
        <v>91</v>
      </c>
      <c r="D5" s="42" t="s">
        <v>77</v>
      </c>
      <c r="E5" s="66" t="s">
        <v>205</v>
      </c>
      <c r="F5" s="43" t="s">
        <v>201</v>
      </c>
      <c r="G5" s="42" t="s">
        <v>276</v>
      </c>
      <c r="H5" s="43" t="s">
        <v>163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ht="20.25" customHeight="1">
      <c r="A6" s="67" t="s">
        <v>324</v>
      </c>
      <c r="B6" s="91">
        <f>SUM(B7:B9)</f>
        <v>10512839.06</v>
      </c>
      <c r="C6" s="68" t="s">
        <v>131</v>
      </c>
      <c r="D6" s="89">
        <f>SUM(D7:D34)</f>
        <v>10512839.06</v>
      </c>
      <c r="E6" s="87">
        <f>SUM(E7:E34)</f>
        <v>10512839.06</v>
      </c>
      <c r="F6" s="90">
        <f>SUM(F7:F34)</f>
        <v>0</v>
      </c>
      <c r="G6" s="91">
        <f>SUM(G7:G34)</f>
        <v>0</v>
      </c>
      <c r="H6" s="91">
        <f>SUM(H7:H34)</f>
        <v>0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20.25" customHeight="1">
      <c r="A7" s="67" t="s">
        <v>328</v>
      </c>
      <c r="B7" s="119">
        <v>10512839.06</v>
      </c>
      <c r="C7" s="68" t="s">
        <v>196</v>
      </c>
      <c r="D7" s="92">
        <f aca="true" t="shared" si="0" ref="D7:D34">SUM(E7:H7)</f>
        <v>8940110.4</v>
      </c>
      <c r="E7" s="127">
        <v>8940110.4</v>
      </c>
      <c r="F7" s="127">
        <v>0</v>
      </c>
      <c r="G7" s="127">
        <v>0</v>
      </c>
      <c r="H7" s="119">
        <v>0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ht="20.25" customHeight="1">
      <c r="A8" s="67" t="s">
        <v>35</v>
      </c>
      <c r="B8" s="119">
        <v>0</v>
      </c>
      <c r="C8" s="68" t="s">
        <v>26</v>
      </c>
      <c r="D8" s="92">
        <f t="shared" si="0"/>
        <v>0</v>
      </c>
      <c r="E8" s="127">
        <v>0</v>
      </c>
      <c r="F8" s="127">
        <v>0</v>
      </c>
      <c r="G8" s="127">
        <v>0</v>
      </c>
      <c r="H8" s="119">
        <v>0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ht="20.25" customHeight="1">
      <c r="A9" s="67" t="s">
        <v>314</v>
      </c>
      <c r="B9" s="119">
        <v>0</v>
      </c>
      <c r="C9" s="68" t="s">
        <v>108</v>
      </c>
      <c r="D9" s="92">
        <f t="shared" si="0"/>
        <v>0</v>
      </c>
      <c r="E9" s="127">
        <v>0</v>
      </c>
      <c r="F9" s="127">
        <v>0</v>
      </c>
      <c r="G9" s="127">
        <v>0</v>
      </c>
      <c r="H9" s="119">
        <v>0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ht="20.25" customHeight="1">
      <c r="A10" s="67" t="s">
        <v>146</v>
      </c>
      <c r="B10" s="118">
        <v>0</v>
      </c>
      <c r="C10" s="68" t="s">
        <v>52</v>
      </c>
      <c r="D10" s="92">
        <f t="shared" si="0"/>
        <v>0</v>
      </c>
      <c r="E10" s="127">
        <v>0</v>
      </c>
      <c r="F10" s="127">
        <v>0</v>
      </c>
      <c r="G10" s="127">
        <v>0</v>
      </c>
      <c r="H10" s="119">
        <v>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ht="20.25" customHeight="1">
      <c r="A11" s="67"/>
      <c r="B11" s="95"/>
      <c r="C11" s="68" t="s">
        <v>335</v>
      </c>
      <c r="D11" s="92">
        <f t="shared" si="0"/>
        <v>0</v>
      </c>
      <c r="E11" s="127">
        <v>0</v>
      </c>
      <c r="F11" s="127">
        <v>0</v>
      </c>
      <c r="G11" s="127">
        <v>0</v>
      </c>
      <c r="H11" s="119">
        <v>0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ht="20.25" customHeight="1">
      <c r="A12" s="67"/>
      <c r="B12" s="91"/>
      <c r="C12" s="68" t="s">
        <v>20</v>
      </c>
      <c r="D12" s="92">
        <f t="shared" si="0"/>
        <v>0</v>
      </c>
      <c r="E12" s="127">
        <v>0</v>
      </c>
      <c r="F12" s="127">
        <v>0</v>
      </c>
      <c r="G12" s="127">
        <v>0</v>
      </c>
      <c r="H12" s="119">
        <v>0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34" ht="20.25" customHeight="1">
      <c r="A13" s="67"/>
      <c r="B13" s="91"/>
      <c r="C13" s="68" t="s">
        <v>246</v>
      </c>
      <c r="D13" s="92">
        <f t="shared" si="0"/>
        <v>0</v>
      </c>
      <c r="E13" s="127">
        <v>0</v>
      </c>
      <c r="F13" s="127">
        <v>0</v>
      </c>
      <c r="G13" s="127">
        <v>0</v>
      </c>
      <c r="H13" s="119"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4" ht="20.25" customHeight="1">
      <c r="A14" s="67"/>
      <c r="B14" s="87"/>
      <c r="C14" s="68" t="s">
        <v>209</v>
      </c>
      <c r="D14" s="92">
        <f t="shared" si="0"/>
        <v>820562.36</v>
      </c>
      <c r="E14" s="127">
        <v>820562.36</v>
      </c>
      <c r="F14" s="127">
        <v>0</v>
      </c>
      <c r="G14" s="127">
        <v>0</v>
      </c>
      <c r="H14" s="119"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</row>
    <row r="15" spans="1:34" ht="20.25" customHeight="1">
      <c r="A15" s="45"/>
      <c r="B15" s="86"/>
      <c r="C15" s="26" t="s">
        <v>105</v>
      </c>
      <c r="D15" s="92">
        <f t="shared" si="0"/>
        <v>0</v>
      </c>
      <c r="E15" s="127">
        <v>0</v>
      </c>
      <c r="F15" s="127">
        <v>0</v>
      </c>
      <c r="G15" s="127">
        <v>0</v>
      </c>
      <c r="H15" s="119"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</row>
    <row r="16" spans="1:34" ht="20.25" customHeight="1">
      <c r="A16" s="45"/>
      <c r="B16" s="87"/>
      <c r="C16" s="26" t="s">
        <v>313</v>
      </c>
      <c r="D16" s="92">
        <f t="shared" si="0"/>
        <v>289294.74</v>
      </c>
      <c r="E16" s="127">
        <v>289294.74</v>
      </c>
      <c r="F16" s="127">
        <v>0</v>
      </c>
      <c r="G16" s="127">
        <v>0</v>
      </c>
      <c r="H16" s="119"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</row>
    <row r="17" spans="1:34" ht="20.25" customHeight="1">
      <c r="A17" s="45"/>
      <c r="B17" s="87"/>
      <c r="C17" s="26" t="s">
        <v>66</v>
      </c>
      <c r="D17" s="92">
        <f t="shared" si="0"/>
        <v>0</v>
      </c>
      <c r="E17" s="127">
        <v>0</v>
      </c>
      <c r="F17" s="127">
        <v>0</v>
      </c>
      <c r="G17" s="127">
        <v>0</v>
      </c>
      <c r="H17" s="119"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:34" ht="20.25" customHeight="1">
      <c r="A18" s="45"/>
      <c r="B18" s="87"/>
      <c r="C18" s="26" t="s">
        <v>57</v>
      </c>
      <c r="D18" s="92">
        <f t="shared" si="0"/>
        <v>0</v>
      </c>
      <c r="E18" s="127">
        <v>0</v>
      </c>
      <c r="F18" s="127">
        <v>0</v>
      </c>
      <c r="G18" s="127">
        <v>0</v>
      </c>
      <c r="H18" s="119"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:34" ht="20.25" customHeight="1">
      <c r="A19" s="45"/>
      <c r="B19" s="87"/>
      <c r="C19" s="26" t="s">
        <v>280</v>
      </c>
      <c r="D19" s="92">
        <f t="shared" si="0"/>
        <v>0</v>
      </c>
      <c r="E19" s="127">
        <v>0</v>
      </c>
      <c r="F19" s="127">
        <v>0</v>
      </c>
      <c r="G19" s="127">
        <v>0</v>
      </c>
      <c r="H19" s="119"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1:34" ht="20.25" customHeight="1">
      <c r="A20" s="45"/>
      <c r="B20" s="87"/>
      <c r="C20" s="26" t="s">
        <v>208</v>
      </c>
      <c r="D20" s="92">
        <f t="shared" si="0"/>
        <v>0</v>
      </c>
      <c r="E20" s="127">
        <v>0</v>
      </c>
      <c r="F20" s="127">
        <v>0</v>
      </c>
      <c r="G20" s="127">
        <v>0</v>
      </c>
      <c r="H20" s="119"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ht="20.25" customHeight="1">
      <c r="A21" s="45"/>
      <c r="B21" s="87"/>
      <c r="C21" s="26" t="s">
        <v>32</v>
      </c>
      <c r="D21" s="92">
        <f t="shared" si="0"/>
        <v>0</v>
      </c>
      <c r="E21" s="127">
        <v>0</v>
      </c>
      <c r="F21" s="127">
        <v>0</v>
      </c>
      <c r="G21" s="127">
        <v>0</v>
      </c>
      <c r="H21" s="119"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ht="20.25" customHeight="1">
      <c r="A22" s="45"/>
      <c r="B22" s="87"/>
      <c r="C22" s="26" t="s">
        <v>178</v>
      </c>
      <c r="D22" s="92">
        <f t="shared" si="0"/>
        <v>0</v>
      </c>
      <c r="E22" s="127">
        <v>0</v>
      </c>
      <c r="F22" s="127">
        <v>0</v>
      </c>
      <c r="G22" s="127">
        <v>0</v>
      </c>
      <c r="H22" s="119"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ht="20.25" customHeight="1">
      <c r="A23" s="45"/>
      <c r="B23" s="87"/>
      <c r="C23" s="26" t="s">
        <v>299</v>
      </c>
      <c r="D23" s="92">
        <f t="shared" si="0"/>
        <v>0</v>
      </c>
      <c r="E23" s="127">
        <v>0</v>
      </c>
      <c r="F23" s="127">
        <v>0</v>
      </c>
      <c r="G23" s="127">
        <v>0</v>
      </c>
      <c r="H23" s="119"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ht="20.25" customHeight="1">
      <c r="A24" s="45"/>
      <c r="B24" s="87"/>
      <c r="C24" s="26" t="s">
        <v>182</v>
      </c>
      <c r="D24" s="92">
        <f t="shared" si="0"/>
        <v>0</v>
      </c>
      <c r="E24" s="127">
        <v>0</v>
      </c>
      <c r="F24" s="127">
        <v>0</v>
      </c>
      <c r="G24" s="127">
        <v>0</v>
      </c>
      <c r="H24" s="119"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ht="20.25" customHeight="1">
      <c r="A25" s="45"/>
      <c r="B25" s="87"/>
      <c r="C25" s="26" t="s">
        <v>226</v>
      </c>
      <c r="D25" s="92">
        <f t="shared" si="0"/>
        <v>0</v>
      </c>
      <c r="E25" s="127">
        <v>0</v>
      </c>
      <c r="F25" s="127">
        <v>0</v>
      </c>
      <c r="G25" s="127">
        <v>0</v>
      </c>
      <c r="H25" s="119"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ht="20.25" customHeight="1">
      <c r="A26" s="44"/>
      <c r="B26" s="87"/>
      <c r="C26" s="26" t="s">
        <v>204</v>
      </c>
      <c r="D26" s="92">
        <f t="shared" si="0"/>
        <v>462871.56</v>
      </c>
      <c r="E26" s="127">
        <v>462871.56</v>
      </c>
      <c r="F26" s="127">
        <v>0</v>
      </c>
      <c r="G26" s="127">
        <v>0</v>
      </c>
      <c r="H26" s="119"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ht="20.25" customHeight="1">
      <c r="A27" s="44"/>
      <c r="B27" s="87"/>
      <c r="C27" s="26" t="s">
        <v>187</v>
      </c>
      <c r="D27" s="92">
        <f t="shared" si="0"/>
        <v>0</v>
      </c>
      <c r="E27" s="127">
        <v>0</v>
      </c>
      <c r="F27" s="127">
        <v>0</v>
      </c>
      <c r="G27" s="127">
        <v>0</v>
      </c>
      <c r="H27" s="119"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ht="20.25" customHeight="1">
      <c r="A28" s="44"/>
      <c r="B28" s="87"/>
      <c r="C28" s="26" t="s">
        <v>82</v>
      </c>
      <c r="D28" s="92">
        <f t="shared" si="0"/>
        <v>0</v>
      </c>
      <c r="E28" s="127">
        <v>0</v>
      </c>
      <c r="F28" s="127">
        <v>0</v>
      </c>
      <c r="G28" s="127">
        <v>0</v>
      </c>
      <c r="H28" s="119"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ht="20.25" customHeight="1">
      <c r="A29" s="44"/>
      <c r="B29" s="87"/>
      <c r="C29" s="26" t="s">
        <v>338</v>
      </c>
      <c r="D29" s="92">
        <f t="shared" si="0"/>
        <v>0</v>
      </c>
      <c r="E29" s="127">
        <v>0</v>
      </c>
      <c r="F29" s="127">
        <v>0</v>
      </c>
      <c r="G29" s="127">
        <v>0</v>
      </c>
      <c r="H29" s="119"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ht="20.25" customHeight="1">
      <c r="A30" s="44"/>
      <c r="B30" s="87"/>
      <c r="C30" s="26" t="s">
        <v>96</v>
      </c>
      <c r="D30" s="92">
        <f t="shared" si="0"/>
        <v>0</v>
      </c>
      <c r="E30" s="127">
        <v>0</v>
      </c>
      <c r="F30" s="127">
        <v>0</v>
      </c>
      <c r="G30" s="127">
        <v>0</v>
      </c>
      <c r="H30" s="119"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ht="20.25" customHeight="1">
      <c r="A31" s="44"/>
      <c r="B31" s="87"/>
      <c r="C31" s="26" t="s">
        <v>40</v>
      </c>
      <c r="D31" s="92">
        <f t="shared" si="0"/>
        <v>0</v>
      </c>
      <c r="E31" s="127">
        <v>0</v>
      </c>
      <c r="F31" s="127">
        <v>0</v>
      </c>
      <c r="G31" s="127">
        <v>0</v>
      </c>
      <c r="H31" s="119"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</row>
    <row r="32" spans="1:34" ht="20.25" customHeight="1">
      <c r="A32" s="44"/>
      <c r="B32" s="87"/>
      <c r="C32" s="26" t="s">
        <v>27</v>
      </c>
      <c r="D32" s="92">
        <f t="shared" si="0"/>
        <v>0</v>
      </c>
      <c r="E32" s="127">
        <v>0</v>
      </c>
      <c r="F32" s="127">
        <v>0</v>
      </c>
      <c r="G32" s="127">
        <v>0</v>
      </c>
      <c r="H32" s="119"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1:34" ht="20.25" customHeight="1">
      <c r="A33" s="44"/>
      <c r="B33" s="87"/>
      <c r="C33" s="26" t="s">
        <v>162</v>
      </c>
      <c r="D33" s="92">
        <f t="shared" si="0"/>
        <v>0</v>
      </c>
      <c r="E33" s="127">
        <v>0</v>
      </c>
      <c r="F33" s="127">
        <v>0</v>
      </c>
      <c r="G33" s="127">
        <v>0</v>
      </c>
      <c r="H33" s="119">
        <v>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</row>
    <row r="34" spans="1:34" ht="20.25" customHeight="1">
      <c r="A34" s="44"/>
      <c r="B34" s="87"/>
      <c r="C34" s="26" t="s">
        <v>323</v>
      </c>
      <c r="D34" s="92">
        <f t="shared" si="0"/>
        <v>0</v>
      </c>
      <c r="E34" s="128">
        <v>0</v>
      </c>
      <c r="F34" s="128">
        <v>0</v>
      </c>
      <c r="G34" s="128">
        <v>0</v>
      </c>
      <c r="H34" s="118">
        <v>0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</row>
    <row r="35" spans="1:34" ht="20.25" customHeight="1">
      <c r="A35" s="42"/>
      <c r="B35" s="85"/>
      <c r="C35" s="42"/>
      <c r="D35" s="85"/>
      <c r="E35" s="93"/>
      <c r="F35" s="93"/>
      <c r="G35" s="93"/>
      <c r="H35" s="93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</row>
    <row r="36" spans="1:34" ht="20.25" customHeight="1">
      <c r="A36" s="44"/>
      <c r="B36" s="87"/>
      <c r="C36" s="44" t="s">
        <v>266</v>
      </c>
      <c r="D36" s="92">
        <f>SUM(E36:H36)</f>
        <v>0</v>
      </c>
      <c r="E36" s="94">
        <f>SUM(B7)-SUM(E6)</f>
        <v>0</v>
      </c>
      <c r="F36" s="94">
        <f>SUM(B8)-SUM(F6)</f>
        <v>0</v>
      </c>
      <c r="G36" s="94">
        <f>SUM(B9)-SUM(G6)</f>
        <v>0</v>
      </c>
      <c r="H36" s="87">
        <f>SUM(B10)-SUM(H6)</f>
        <v>0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</row>
    <row r="37" spans="1:34" ht="20.25" customHeight="1">
      <c r="A37" s="44"/>
      <c r="B37" s="88"/>
      <c r="C37" s="44"/>
      <c r="D37" s="85"/>
      <c r="E37" s="83"/>
      <c r="F37" s="83"/>
      <c r="G37" s="83"/>
      <c r="H37" s="83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ht="20.25" customHeight="1">
      <c r="A38" s="42" t="s">
        <v>259</v>
      </c>
      <c r="B38" s="88">
        <f>SUM(B7:B10)</f>
        <v>10512839.06</v>
      </c>
      <c r="C38" s="42" t="s">
        <v>161</v>
      </c>
      <c r="D38" s="92">
        <f>SUM(E38:H38)</f>
        <v>10512839.06</v>
      </c>
      <c r="E38" s="85">
        <f>SUM(E7:E36)</f>
        <v>10512839.06</v>
      </c>
      <c r="F38" s="85">
        <f>SUM(F7:F36)</f>
        <v>0</v>
      </c>
      <c r="G38" s="85">
        <f>SUM(G7:G36)</f>
        <v>0</v>
      </c>
      <c r="H38" s="85">
        <f>SUM(H7:H36)</f>
        <v>0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ht="20.25" customHeight="1">
      <c r="A39" s="46"/>
      <c r="B39" s="47"/>
      <c r="C39" s="48"/>
      <c r="D39" s="48"/>
      <c r="E39" s="48"/>
      <c r="F39" s="48"/>
      <c r="G39" s="4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</sheetData>
  <mergeCells count="1">
    <mergeCell ref="A2:H2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5" style="0" customWidth="1"/>
    <col min="2" max="2" width="6" style="0" customWidth="1"/>
    <col min="3" max="3" width="11.83203125" style="0" customWidth="1"/>
    <col min="4" max="4" width="40.16015625" style="0" customWidth="1"/>
    <col min="5" max="9" width="16" style="0" customWidth="1"/>
    <col min="10" max="12" width="13.16015625" style="0" customWidth="1"/>
    <col min="13" max="15" width="8.5" style="0" customWidth="1"/>
    <col min="16" max="16" width="13.16015625" style="0" customWidth="1"/>
    <col min="17" max="19" width="8.5" style="0" customWidth="1"/>
    <col min="20" max="23" width="13.16015625" style="0" customWidth="1"/>
    <col min="24" max="32" width="6.33203125" style="0" customWidth="1"/>
    <col min="33" max="35" width="9.16015625" style="0" customWidth="1"/>
    <col min="36" max="38" width="6.83203125" style="0" customWidth="1"/>
    <col min="39" max="40" width="8.66015625" style="0" customWidth="1"/>
  </cols>
  <sheetData>
    <row r="1" spans="1:38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L1" s="102" t="s">
        <v>179</v>
      </c>
    </row>
    <row r="2" spans="1:40" ht="18" customHeight="1">
      <c r="A2" s="25" t="s">
        <v>339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7"/>
      <c r="AN2" s="27"/>
    </row>
    <row r="3" spans="1:38" ht="18" customHeight="1">
      <c r="A3" s="29"/>
      <c r="B3" s="29"/>
      <c r="C3" s="29"/>
      <c r="D3" s="29"/>
      <c r="E3" s="29"/>
      <c r="F3" s="2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L3" s="103" t="s">
        <v>21</v>
      </c>
    </row>
    <row r="4" spans="1:38" ht="18" customHeight="1">
      <c r="A4" s="136" t="s">
        <v>117</v>
      </c>
      <c r="B4" s="136"/>
      <c r="C4" s="136"/>
      <c r="D4" s="136"/>
      <c r="E4" s="157" t="s">
        <v>267</v>
      </c>
      <c r="F4" s="104" t="s">
        <v>10</v>
      </c>
      <c r="G4" s="30"/>
      <c r="H4" s="105"/>
      <c r="I4" s="105"/>
      <c r="J4" s="105"/>
      <c r="K4" s="105"/>
      <c r="L4" s="105"/>
      <c r="M4" s="106"/>
      <c r="N4" s="106"/>
      <c r="O4" s="106"/>
      <c r="P4" s="106" t="s">
        <v>248</v>
      </c>
      <c r="Q4" s="106"/>
      <c r="R4" s="106"/>
      <c r="S4" s="106"/>
      <c r="T4" s="106"/>
      <c r="U4" s="106"/>
      <c r="V4" s="106"/>
      <c r="W4" s="106" t="s">
        <v>163</v>
      </c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  <c r="AJ4" s="107"/>
      <c r="AK4" s="107"/>
      <c r="AL4" s="109"/>
    </row>
    <row r="5" spans="1:38" ht="18" customHeight="1">
      <c r="A5" s="143" t="s">
        <v>345</v>
      </c>
      <c r="B5" s="143"/>
      <c r="C5" s="143" t="s">
        <v>142</v>
      </c>
      <c r="D5" s="143" t="s">
        <v>153</v>
      </c>
      <c r="E5" s="157"/>
      <c r="F5" s="145" t="s">
        <v>77</v>
      </c>
      <c r="G5" s="108" t="s">
        <v>42</v>
      </c>
      <c r="H5" s="108"/>
      <c r="I5" s="110"/>
      <c r="J5" s="105" t="s">
        <v>201</v>
      </c>
      <c r="K5" s="105"/>
      <c r="L5" s="105"/>
      <c r="M5" s="111" t="s">
        <v>276</v>
      </c>
      <c r="N5" s="111"/>
      <c r="O5" s="111"/>
      <c r="P5" s="158" t="s">
        <v>77</v>
      </c>
      <c r="Q5" s="108" t="s">
        <v>42</v>
      </c>
      <c r="R5" s="108"/>
      <c r="S5" s="110"/>
      <c r="T5" s="105" t="s">
        <v>201</v>
      </c>
      <c r="U5" s="105"/>
      <c r="V5" s="105"/>
      <c r="W5" s="160" t="s">
        <v>203</v>
      </c>
      <c r="X5" s="105" t="s">
        <v>42</v>
      </c>
      <c r="Y5" s="105"/>
      <c r="Z5" s="105"/>
      <c r="AA5" s="105" t="s">
        <v>201</v>
      </c>
      <c r="AB5" s="105"/>
      <c r="AC5" s="105"/>
      <c r="AD5" s="105" t="s">
        <v>276</v>
      </c>
      <c r="AE5" s="105"/>
      <c r="AF5" s="105"/>
      <c r="AG5" s="105" t="s">
        <v>225</v>
      </c>
      <c r="AH5" s="105"/>
      <c r="AI5" s="105"/>
      <c r="AJ5" s="105" t="s">
        <v>24</v>
      </c>
      <c r="AK5" s="105"/>
      <c r="AL5" s="105"/>
    </row>
    <row r="6" spans="1:38" ht="25.5" customHeight="1">
      <c r="A6" s="21" t="s">
        <v>130</v>
      </c>
      <c r="B6" s="21" t="s">
        <v>236</v>
      </c>
      <c r="C6" s="143"/>
      <c r="D6" s="143"/>
      <c r="E6" s="157"/>
      <c r="F6" s="145"/>
      <c r="G6" s="112" t="s">
        <v>175</v>
      </c>
      <c r="H6" s="113" t="s">
        <v>30</v>
      </c>
      <c r="I6" s="113" t="s">
        <v>193</v>
      </c>
      <c r="J6" s="113" t="s">
        <v>175</v>
      </c>
      <c r="K6" s="113" t="s">
        <v>30</v>
      </c>
      <c r="L6" s="113" t="s">
        <v>193</v>
      </c>
      <c r="M6" s="113" t="s">
        <v>175</v>
      </c>
      <c r="N6" s="113" t="s">
        <v>30</v>
      </c>
      <c r="O6" s="113" t="s">
        <v>193</v>
      </c>
      <c r="P6" s="159"/>
      <c r="Q6" s="112" t="s">
        <v>175</v>
      </c>
      <c r="R6" s="113" t="s">
        <v>30</v>
      </c>
      <c r="S6" s="113" t="s">
        <v>193</v>
      </c>
      <c r="T6" s="113" t="s">
        <v>175</v>
      </c>
      <c r="U6" s="113" t="s">
        <v>30</v>
      </c>
      <c r="V6" s="113" t="s">
        <v>193</v>
      </c>
      <c r="W6" s="161"/>
      <c r="X6" s="98" t="s">
        <v>175</v>
      </c>
      <c r="Y6" s="98" t="s">
        <v>30</v>
      </c>
      <c r="Z6" s="98" t="s">
        <v>193</v>
      </c>
      <c r="AA6" s="98" t="s">
        <v>175</v>
      </c>
      <c r="AB6" s="98" t="s">
        <v>30</v>
      </c>
      <c r="AC6" s="98" t="s">
        <v>193</v>
      </c>
      <c r="AD6" s="98" t="s">
        <v>175</v>
      </c>
      <c r="AE6" s="98" t="s">
        <v>30</v>
      </c>
      <c r="AF6" s="98" t="s">
        <v>193</v>
      </c>
      <c r="AG6" s="98" t="s">
        <v>175</v>
      </c>
      <c r="AH6" s="98" t="s">
        <v>30</v>
      </c>
      <c r="AI6" s="98" t="s">
        <v>193</v>
      </c>
      <c r="AJ6" s="98" t="s">
        <v>175</v>
      </c>
      <c r="AK6" s="98" t="s">
        <v>30</v>
      </c>
      <c r="AL6" s="98" t="s">
        <v>193</v>
      </c>
    </row>
    <row r="7" spans="1:38" ht="18" customHeight="1">
      <c r="A7" s="15" t="s">
        <v>211</v>
      </c>
      <c r="B7" s="15" t="s">
        <v>211</v>
      </c>
      <c r="C7" s="15" t="s">
        <v>211</v>
      </c>
      <c r="D7" s="15" t="s">
        <v>211</v>
      </c>
      <c r="E7" s="15">
        <v>1</v>
      </c>
      <c r="F7" s="114">
        <v>2</v>
      </c>
      <c r="G7" s="115">
        <v>3</v>
      </c>
      <c r="H7" s="115">
        <v>4</v>
      </c>
      <c r="I7" s="15">
        <v>5</v>
      </c>
      <c r="J7" s="15">
        <v>6</v>
      </c>
      <c r="K7" s="15">
        <v>7</v>
      </c>
      <c r="L7" s="115">
        <v>8</v>
      </c>
      <c r="M7" s="15">
        <v>9</v>
      </c>
      <c r="N7" s="15">
        <v>10</v>
      </c>
      <c r="O7" s="15">
        <v>11</v>
      </c>
      <c r="P7" s="15">
        <v>12</v>
      </c>
      <c r="Q7" s="15">
        <v>13</v>
      </c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16">
        <v>19</v>
      </c>
      <c r="X7" s="116">
        <v>20</v>
      </c>
      <c r="Y7" s="116">
        <v>21</v>
      </c>
      <c r="Z7" s="116">
        <v>22</v>
      </c>
      <c r="AA7" s="116">
        <v>23</v>
      </c>
      <c r="AB7" s="116">
        <v>24</v>
      </c>
      <c r="AC7" s="116">
        <v>25</v>
      </c>
      <c r="AD7" s="116">
        <v>26</v>
      </c>
      <c r="AE7" s="116">
        <v>27</v>
      </c>
      <c r="AF7" s="116">
        <v>28</v>
      </c>
      <c r="AG7" s="15">
        <v>29</v>
      </c>
      <c r="AH7" s="15">
        <v>30</v>
      </c>
      <c r="AI7" s="15">
        <v>31</v>
      </c>
      <c r="AJ7" s="116">
        <v>32</v>
      </c>
      <c r="AK7" s="116">
        <v>33</v>
      </c>
      <c r="AL7" s="116">
        <v>34</v>
      </c>
    </row>
    <row r="8" spans="1:38" ht="18" customHeight="1">
      <c r="A8" s="121"/>
      <c r="B8" s="121"/>
      <c r="C8" s="121"/>
      <c r="D8" s="129" t="s">
        <v>77</v>
      </c>
      <c r="E8" s="123">
        <f aca="true" t="shared" si="0" ref="E8:E34">SUM(F8,P8,W8)</f>
        <v>10512839.06</v>
      </c>
      <c r="F8" s="122">
        <v>10512839.06</v>
      </c>
      <c r="G8" s="123">
        <v>10512839.06</v>
      </c>
      <c r="H8" s="120">
        <v>7455639.06</v>
      </c>
      <c r="I8" s="122">
        <v>3057200</v>
      </c>
      <c r="J8" s="130">
        <v>0</v>
      </c>
      <c r="K8" s="123">
        <v>0</v>
      </c>
      <c r="L8" s="120">
        <v>0</v>
      </c>
      <c r="M8" s="122">
        <v>0</v>
      </c>
      <c r="N8" s="123">
        <v>0</v>
      </c>
      <c r="O8" s="120">
        <v>0</v>
      </c>
      <c r="P8" s="122">
        <v>0</v>
      </c>
      <c r="Q8" s="130">
        <v>0</v>
      </c>
      <c r="R8" s="123">
        <v>0</v>
      </c>
      <c r="S8" s="120">
        <v>0</v>
      </c>
      <c r="T8" s="122">
        <v>0</v>
      </c>
      <c r="U8" s="123">
        <v>0</v>
      </c>
      <c r="V8" s="122">
        <v>0</v>
      </c>
      <c r="W8" s="122">
        <f aca="true" t="shared" si="1" ref="W8:W34">AG8</f>
        <v>0</v>
      </c>
      <c r="X8" s="122">
        <f>0</f>
        <v>0</v>
      </c>
      <c r="Y8" s="122">
        <f>0</f>
        <v>0</v>
      </c>
      <c r="Z8" s="122">
        <f>0</f>
        <v>0</v>
      </c>
      <c r="AA8" s="122">
        <f>0</f>
        <v>0</v>
      </c>
      <c r="AB8" s="122">
        <f>0</f>
        <v>0</v>
      </c>
      <c r="AC8" s="122">
        <f>0</f>
        <v>0</v>
      </c>
      <c r="AD8" s="122">
        <f>0</f>
        <v>0</v>
      </c>
      <c r="AE8" s="122">
        <f>0</f>
        <v>0</v>
      </c>
      <c r="AF8" s="120">
        <f>0</f>
        <v>0</v>
      </c>
      <c r="AG8" s="120">
        <v>0</v>
      </c>
      <c r="AH8" s="120">
        <v>0</v>
      </c>
      <c r="AI8" s="122">
        <v>0</v>
      </c>
      <c r="AJ8" s="130">
        <f>0</f>
        <v>0</v>
      </c>
      <c r="AK8" s="122">
        <f>0</f>
        <v>0</v>
      </c>
      <c r="AL8" s="122">
        <f>0</f>
        <v>0</v>
      </c>
    </row>
    <row r="9" spans="1:38" ht="18" customHeight="1">
      <c r="A9" s="121"/>
      <c r="B9" s="121"/>
      <c r="C9" s="121"/>
      <c r="D9" s="129" t="s">
        <v>239</v>
      </c>
      <c r="E9" s="123">
        <f t="shared" si="0"/>
        <v>10089551.04</v>
      </c>
      <c r="F9" s="122">
        <v>10089551.04</v>
      </c>
      <c r="G9" s="123">
        <v>10089551.04</v>
      </c>
      <c r="H9" s="120">
        <v>7032351.04</v>
      </c>
      <c r="I9" s="122">
        <v>3057200</v>
      </c>
      <c r="J9" s="130">
        <v>0</v>
      </c>
      <c r="K9" s="123">
        <v>0</v>
      </c>
      <c r="L9" s="120">
        <v>0</v>
      </c>
      <c r="M9" s="122">
        <v>0</v>
      </c>
      <c r="N9" s="123">
        <v>0</v>
      </c>
      <c r="O9" s="120">
        <v>0</v>
      </c>
      <c r="P9" s="122">
        <v>0</v>
      </c>
      <c r="Q9" s="130">
        <v>0</v>
      </c>
      <c r="R9" s="123">
        <v>0</v>
      </c>
      <c r="S9" s="120">
        <v>0</v>
      </c>
      <c r="T9" s="122">
        <v>0</v>
      </c>
      <c r="U9" s="123">
        <v>0</v>
      </c>
      <c r="V9" s="122">
        <v>0</v>
      </c>
      <c r="W9" s="122">
        <f t="shared" si="1"/>
        <v>0</v>
      </c>
      <c r="X9" s="122">
        <f>0</f>
        <v>0</v>
      </c>
      <c r="Y9" s="122">
        <f>0</f>
        <v>0</v>
      </c>
      <c r="Z9" s="122">
        <f>0</f>
        <v>0</v>
      </c>
      <c r="AA9" s="122">
        <f>0</f>
        <v>0</v>
      </c>
      <c r="AB9" s="122">
        <f>0</f>
        <v>0</v>
      </c>
      <c r="AC9" s="122">
        <f>0</f>
        <v>0</v>
      </c>
      <c r="AD9" s="122">
        <f>0</f>
        <v>0</v>
      </c>
      <c r="AE9" s="122">
        <f>0</f>
        <v>0</v>
      </c>
      <c r="AF9" s="120">
        <f>0</f>
        <v>0</v>
      </c>
      <c r="AG9" s="120">
        <v>0</v>
      </c>
      <c r="AH9" s="120">
        <v>0</v>
      </c>
      <c r="AI9" s="122">
        <v>0</v>
      </c>
      <c r="AJ9" s="130">
        <f>0</f>
        <v>0</v>
      </c>
      <c r="AK9" s="122">
        <f>0</f>
        <v>0</v>
      </c>
      <c r="AL9" s="122">
        <f>0</f>
        <v>0</v>
      </c>
    </row>
    <row r="10" spans="1:38" ht="18" customHeight="1">
      <c r="A10" s="121"/>
      <c r="B10" s="121"/>
      <c r="C10" s="121"/>
      <c r="D10" s="129" t="s">
        <v>68</v>
      </c>
      <c r="E10" s="123">
        <f t="shared" si="0"/>
        <v>5094648.5</v>
      </c>
      <c r="F10" s="122">
        <v>5094648.5</v>
      </c>
      <c r="G10" s="123">
        <v>5094648.5</v>
      </c>
      <c r="H10" s="120">
        <v>5094648.5</v>
      </c>
      <c r="I10" s="122">
        <v>0</v>
      </c>
      <c r="J10" s="130">
        <v>0</v>
      </c>
      <c r="K10" s="123">
        <v>0</v>
      </c>
      <c r="L10" s="120">
        <v>0</v>
      </c>
      <c r="M10" s="122">
        <v>0</v>
      </c>
      <c r="N10" s="123">
        <v>0</v>
      </c>
      <c r="O10" s="120">
        <v>0</v>
      </c>
      <c r="P10" s="122">
        <v>0</v>
      </c>
      <c r="Q10" s="130">
        <v>0</v>
      </c>
      <c r="R10" s="123">
        <v>0</v>
      </c>
      <c r="S10" s="120">
        <v>0</v>
      </c>
      <c r="T10" s="122">
        <v>0</v>
      </c>
      <c r="U10" s="123">
        <v>0</v>
      </c>
      <c r="V10" s="122">
        <v>0</v>
      </c>
      <c r="W10" s="122">
        <f t="shared" si="1"/>
        <v>0</v>
      </c>
      <c r="X10" s="122">
        <f>0</f>
        <v>0</v>
      </c>
      <c r="Y10" s="122">
        <f>0</f>
        <v>0</v>
      </c>
      <c r="Z10" s="122">
        <f>0</f>
        <v>0</v>
      </c>
      <c r="AA10" s="122">
        <f>0</f>
        <v>0</v>
      </c>
      <c r="AB10" s="122">
        <f>0</f>
        <v>0</v>
      </c>
      <c r="AC10" s="122">
        <f>0</f>
        <v>0</v>
      </c>
      <c r="AD10" s="122">
        <f>0</f>
        <v>0</v>
      </c>
      <c r="AE10" s="122">
        <f>0</f>
        <v>0</v>
      </c>
      <c r="AF10" s="120">
        <f>0</f>
        <v>0</v>
      </c>
      <c r="AG10" s="120">
        <v>0</v>
      </c>
      <c r="AH10" s="120">
        <v>0</v>
      </c>
      <c r="AI10" s="122">
        <v>0</v>
      </c>
      <c r="AJ10" s="130">
        <f>0</f>
        <v>0</v>
      </c>
      <c r="AK10" s="122">
        <f>0</f>
        <v>0</v>
      </c>
      <c r="AL10" s="122">
        <f>0</f>
        <v>0</v>
      </c>
    </row>
    <row r="11" spans="1:38" ht="18" customHeight="1">
      <c r="A11" s="121" t="s">
        <v>102</v>
      </c>
      <c r="B11" s="121" t="s">
        <v>304</v>
      </c>
      <c r="C11" s="121" t="s">
        <v>133</v>
      </c>
      <c r="D11" s="129" t="s">
        <v>7</v>
      </c>
      <c r="E11" s="123">
        <f t="shared" si="0"/>
        <v>3618581</v>
      </c>
      <c r="F11" s="122">
        <v>3618581</v>
      </c>
      <c r="G11" s="123">
        <v>3618581</v>
      </c>
      <c r="H11" s="120">
        <v>3618581</v>
      </c>
      <c r="I11" s="122">
        <v>0</v>
      </c>
      <c r="J11" s="130">
        <v>0</v>
      </c>
      <c r="K11" s="123">
        <v>0</v>
      </c>
      <c r="L11" s="120">
        <v>0</v>
      </c>
      <c r="M11" s="122">
        <v>0</v>
      </c>
      <c r="N11" s="123">
        <v>0</v>
      </c>
      <c r="O11" s="120">
        <v>0</v>
      </c>
      <c r="P11" s="122">
        <v>0</v>
      </c>
      <c r="Q11" s="130">
        <v>0</v>
      </c>
      <c r="R11" s="123">
        <v>0</v>
      </c>
      <c r="S11" s="120">
        <v>0</v>
      </c>
      <c r="T11" s="122">
        <v>0</v>
      </c>
      <c r="U11" s="123">
        <v>0</v>
      </c>
      <c r="V11" s="122">
        <v>0</v>
      </c>
      <c r="W11" s="122">
        <f t="shared" si="1"/>
        <v>0</v>
      </c>
      <c r="X11" s="122">
        <f>0</f>
        <v>0</v>
      </c>
      <c r="Y11" s="122">
        <f>0</f>
        <v>0</v>
      </c>
      <c r="Z11" s="122">
        <f>0</f>
        <v>0</v>
      </c>
      <c r="AA11" s="122">
        <f>0</f>
        <v>0</v>
      </c>
      <c r="AB11" s="122">
        <f>0</f>
        <v>0</v>
      </c>
      <c r="AC11" s="122">
        <f>0</f>
        <v>0</v>
      </c>
      <c r="AD11" s="122">
        <f>0</f>
        <v>0</v>
      </c>
      <c r="AE11" s="122">
        <f>0</f>
        <v>0</v>
      </c>
      <c r="AF11" s="120">
        <f>0</f>
        <v>0</v>
      </c>
      <c r="AG11" s="120">
        <v>0</v>
      </c>
      <c r="AH11" s="120">
        <v>0</v>
      </c>
      <c r="AI11" s="122">
        <v>0</v>
      </c>
      <c r="AJ11" s="130">
        <f>0</f>
        <v>0</v>
      </c>
      <c r="AK11" s="122">
        <f>0</f>
        <v>0</v>
      </c>
      <c r="AL11" s="122">
        <f>0</f>
        <v>0</v>
      </c>
    </row>
    <row r="12" spans="1:38" ht="18" customHeight="1">
      <c r="A12" s="121" t="s">
        <v>102</v>
      </c>
      <c r="B12" s="121" t="s">
        <v>76</v>
      </c>
      <c r="C12" s="121" t="s">
        <v>133</v>
      </c>
      <c r="D12" s="129" t="s">
        <v>287</v>
      </c>
      <c r="E12" s="123">
        <f t="shared" si="0"/>
        <v>72000</v>
      </c>
      <c r="F12" s="122">
        <v>72000</v>
      </c>
      <c r="G12" s="123">
        <v>72000</v>
      </c>
      <c r="H12" s="120">
        <v>72000</v>
      </c>
      <c r="I12" s="122">
        <v>0</v>
      </c>
      <c r="J12" s="130">
        <v>0</v>
      </c>
      <c r="K12" s="123">
        <v>0</v>
      </c>
      <c r="L12" s="120">
        <v>0</v>
      </c>
      <c r="M12" s="122">
        <v>0</v>
      </c>
      <c r="N12" s="123">
        <v>0</v>
      </c>
      <c r="O12" s="120">
        <v>0</v>
      </c>
      <c r="P12" s="122">
        <v>0</v>
      </c>
      <c r="Q12" s="130">
        <v>0</v>
      </c>
      <c r="R12" s="123">
        <v>0</v>
      </c>
      <c r="S12" s="120">
        <v>0</v>
      </c>
      <c r="T12" s="122">
        <v>0</v>
      </c>
      <c r="U12" s="123">
        <v>0</v>
      </c>
      <c r="V12" s="122">
        <v>0</v>
      </c>
      <c r="W12" s="122">
        <f t="shared" si="1"/>
        <v>0</v>
      </c>
      <c r="X12" s="122">
        <f>0</f>
        <v>0</v>
      </c>
      <c r="Y12" s="122">
        <f>0</f>
        <v>0</v>
      </c>
      <c r="Z12" s="122">
        <f>0</f>
        <v>0</v>
      </c>
      <c r="AA12" s="122">
        <f>0</f>
        <v>0</v>
      </c>
      <c r="AB12" s="122">
        <f>0</f>
        <v>0</v>
      </c>
      <c r="AC12" s="122">
        <f>0</f>
        <v>0</v>
      </c>
      <c r="AD12" s="122">
        <f>0</f>
        <v>0</v>
      </c>
      <c r="AE12" s="122">
        <f>0</f>
        <v>0</v>
      </c>
      <c r="AF12" s="120">
        <f>0</f>
        <v>0</v>
      </c>
      <c r="AG12" s="120">
        <v>0</v>
      </c>
      <c r="AH12" s="120">
        <v>0</v>
      </c>
      <c r="AI12" s="122">
        <v>0</v>
      </c>
      <c r="AJ12" s="130">
        <f>0</f>
        <v>0</v>
      </c>
      <c r="AK12" s="122">
        <f>0</f>
        <v>0</v>
      </c>
      <c r="AL12" s="122">
        <f>0</f>
        <v>0</v>
      </c>
    </row>
    <row r="13" spans="1:38" ht="18" customHeight="1">
      <c r="A13" s="121" t="s">
        <v>102</v>
      </c>
      <c r="B13" s="121" t="s">
        <v>224</v>
      </c>
      <c r="C13" s="121" t="s">
        <v>133</v>
      </c>
      <c r="D13" s="129" t="s">
        <v>219</v>
      </c>
      <c r="E13" s="123">
        <f t="shared" si="0"/>
        <v>969837.78</v>
      </c>
      <c r="F13" s="122">
        <v>969837.78</v>
      </c>
      <c r="G13" s="123">
        <v>969837.78</v>
      </c>
      <c r="H13" s="120">
        <v>969837.78</v>
      </c>
      <c r="I13" s="122">
        <v>0</v>
      </c>
      <c r="J13" s="130">
        <v>0</v>
      </c>
      <c r="K13" s="123">
        <v>0</v>
      </c>
      <c r="L13" s="120">
        <v>0</v>
      </c>
      <c r="M13" s="122">
        <v>0</v>
      </c>
      <c r="N13" s="123">
        <v>0</v>
      </c>
      <c r="O13" s="120">
        <v>0</v>
      </c>
      <c r="P13" s="122">
        <v>0</v>
      </c>
      <c r="Q13" s="130">
        <v>0</v>
      </c>
      <c r="R13" s="123">
        <v>0</v>
      </c>
      <c r="S13" s="120">
        <v>0</v>
      </c>
      <c r="T13" s="122">
        <v>0</v>
      </c>
      <c r="U13" s="123">
        <v>0</v>
      </c>
      <c r="V13" s="122">
        <v>0</v>
      </c>
      <c r="W13" s="122">
        <f t="shared" si="1"/>
        <v>0</v>
      </c>
      <c r="X13" s="122">
        <f>0</f>
        <v>0</v>
      </c>
      <c r="Y13" s="122">
        <f>0</f>
        <v>0</v>
      </c>
      <c r="Z13" s="122">
        <f>0</f>
        <v>0</v>
      </c>
      <c r="AA13" s="122">
        <f>0</f>
        <v>0</v>
      </c>
      <c r="AB13" s="122">
        <f>0</f>
        <v>0</v>
      </c>
      <c r="AC13" s="122">
        <f>0</f>
        <v>0</v>
      </c>
      <c r="AD13" s="122">
        <f>0</f>
        <v>0</v>
      </c>
      <c r="AE13" s="122">
        <f>0</f>
        <v>0</v>
      </c>
      <c r="AF13" s="120">
        <f>0</f>
        <v>0</v>
      </c>
      <c r="AG13" s="120">
        <v>0</v>
      </c>
      <c r="AH13" s="120">
        <v>0</v>
      </c>
      <c r="AI13" s="122">
        <v>0</v>
      </c>
      <c r="AJ13" s="130">
        <f>0</f>
        <v>0</v>
      </c>
      <c r="AK13" s="122">
        <f>0</f>
        <v>0</v>
      </c>
      <c r="AL13" s="122">
        <f>0</f>
        <v>0</v>
      </c>
    </row>
    <row r="14" spans="1:38" ht="18" customHeight="1">
      <c r="A14" s="121" t="s">
        <v>102</v>
      </c>
      <c r="B14" s="121" t="s">
        <v>140</v>
      </c>
      <c r="C14" s="121" t="s">
        <v>133</v>
      </c>
      <c r="D14" s="129" t="s">
        <v>347</v>
      </c>
      <c r="E14" s="123">
        <f t="shared" si="0"/>
        <v>434229.72</v>
      </c>
      <c r="F14" s="122">
        <v>434229.72</v>
      </c>
      <c r="G14" s="123">
        <v>434229.72</v>
      </c>
      <c r="H14" s="120">
        <v>434229.72</v>
      </c>
      <c r="I14" s="122">
        <v>0</v>
      </c>
      <c r="J14" s="130">
        <v>0</v>
      </c>
      <c r="K14" s="123">
        <v>0</v>
      </c>
      <c r="L14" s="120">
        <v>0</v>
      </c>
      <c r="M14" s="122">
        <v>0</v>
      </c>
      <c r="N14" s="123">
        <v>0</v>
      </c>
      <c r="O14" s="120">
        <v>0</v>
      </c>
      <c r="P14" s="122">
        <v>0</v>
      </c>
      <c r="Q14" s="130">
        <v>0</v>
      </c>
      <c r="R14" s="123">
        <v>0</v>
      </c>
      <c r="S14" s="120">
        <v>0</v>
      </c>
      <c r="T14" s="122">
        <v>0</v>
      </c>
      <c r="U14" s="123">
        <v>0</v>
      </c>
      <c r="V14" s="122">
        <v>0</v>
      </c>
      <c r="W14" s="122">
        <f t="shared" si="1"/>
        <v>0</v>
      </c>
      <c r="X14" s="122">
        <f>0</f>
        <v>0</v>
      </c>
      <c r="Y14" s="122">
        <f>0</f>
        <v>0</v>
      </c>
      <c r="Z14" s="122">
        <f>0</f>
        <v>0</v>
      </c>
      <c r="AA14" s="122">
        <f>0</f>
        <v>0</v>
      </c>
      <c r="AB14" s="122">
        <f>0</f>
        <v>0</v>
      </c>
      <c r="AC14" s="122">
        <f>0</f>
        <v>0</v>
      </c>
      <c r="AD14" s="122">
        <f>0</f>
        <v>0</v>
      </c>
      <c r="AE14" s="122">
        <f>0</f>
        <v>0</v>
      </c>
      <c r="AF14" s="120">
        <f>0</f>
        <v>0</v>
      </c>
      <c r="AG14" s="120">
        <v>0</v>
      </c>
      <c r="AH14" s="120">
        <v>0</v>
      </c>
      <c r="AI14" s="122">
        <v>0</v>
      </c>
      <c r="AJ14" s="130">
        <f>0</f>
        <v>0</v>
      </c>
      <c r="AK14" s="122">
        <f>0</f>
        <v>0</v>
      </c>
      <c r="AL14" s="122">
        <f>0</f>
        <v>0</v>
      </c>
    </row>
    <row r="15" spans="1:38" ht="18" customHeight="1">
      <c r="A15" s="121"/>
      <c r="B15" s="121"/>
      <c r="C15" s="121"/>
      <c r="D15" s="129" t="s">
        <v>122</v>
      </c>
      <c r="E15" s="123">
        <f t="shared" si="0"/>
        <v>4562898.54</v>
      </c>
      <c r="F15" s="122">
        <v>4562898.54</v>
      </c>
      <c r="G15" s="123">
        <v>4562898.54</v>
      </c>
      <c r="H15" s="120">
        <v>1905698.54</v>
      </c>
      <c r="I15" s="122">
        <v>2657200</v>
      </c>
      <c r="J15" s="130">
        <v>0</v>
      </c>
      <c r="K15" s="123">
        <v>0</v>
      </c>
      <c r="L15" s="120">
        <v>0</v>
      </c>
      <c r="M15" s="122">
        <v>0</v>
      </c>
      <c r="N15" s="123">
        <v>0</v>
      </c>
      <c r="O15" s="120">
        <v>0</v>
      </c>
      <c r="P15" s="122">
        <v>0</v>
      </c>
      <c r="Q15" s="130">
        <v>0</v>
      </c>
      <c r="R15" s="123">
        <v>0</v>
      </c>
      <c r="S15" s="120">
        <v>0</v>
      </c>
      <c r="T15" s="122">
        <v>0</v>
      </c>
      <c r="U15" s="123">
        <v>0</v>
      </c>
      <c r="V15" s="122">
        <v>0</v>
      </c>
      <c r="W15" s="122">
        <f t="shared" si="1"/>
        <v>0</v>
      </c>
      <c r="X15" s="122">
        <f>0</f>
        <v>0</v>
      </c>
      <c r="Y15" s="122">
        <f>0</f>
        <v>0</v>
      </c>
      <c r="Z15" s="122">
        <f>0</f>
        <v>0</v>
      </c>
      <c r="AA15" s="122">
        <f>0</f>
        <v>0</v>
      </c>
      <c r="AB15" s="122">
        <f>0</f>
        <v>0</v>
      </c>
      <c r="AC15" s="122">
        <f>0</f>
        <v>0</v>
      </c>
      <c r="AD15" s="122">
        <f>0</f>
        <v>0</v>
      </c>
      <c r="AE15" s="122">
        <f>0</f>
        <v>0</v>
      </c>
      <c r="AF15" s="120">
        <f>0</f>
        <v>0</v>
      </c>
      <c r="AG15" s="120">
        <v>0</v>
      </c>
      <c r="AH15" s="120">
        <v>0</v>
      </c>
      <c r="AI15" s="122">
        <v>0</v>
      </c>
      <c r="AJ15" s="130">
        <f>0</f>
        <v>0</v>
      </c>
      <c r="AK15" s="122">
        <f>0</f>
        <v>0</v>
      </c>
      <c r="AL15" s="122">
        <f>0</f>
        <v>0</v>
      </c>
    </row>
    <row r="16" spans="1:38" ht="18" customHeight="1">
      <c r="A16" s="121" t="s">
        <v>16</v>
      </c>
      <c r="B16" s="121" t="s">
        <v>295</v>
      </c>
      <c r="C16" s="121" t="s">
        <v>133</v>
      </c>
      <c r="D16" s="129" t="s">
        <v>200</v>
      </c>
      <c r="E16" s="123">
        <f t="shared" si="0"/>
        <v>65000</v>
      </c>
      <c r="F16" s="122">
        <v>65000</v>
      </c>
      <c r="G16" s="123">
        <v>65000</v>
      </c>
      <c r="H16" s="120">
        <v>65000</v>
      </c>
      <c r="I16" s="122">
        <v>0</v>
      </c>
      <c r="J16" s="130">
        <v>0</v>
      </c>
      <c r="K16" s="123">
        <v>0</v>
      </c>
      <c r="L16" s="120">
        <v>0</v>
      </c>
      <c r="M16" s="122">
        <v>0</v>
      </c>
      <c r="N16" s="123">
        <v>0</v>
      </c>
      <c r="O16" s="120">
        <v>0</v>
      </c>
      <c r="P16" s="122">
        <v>0</v>
      </c>
      <c r="Q16" s="130">
        <v>0</v>
      </c>
      <c r="R16" s="123">
        <v>0</v>
      </c>
      <c r="S16" s="120">
        <v>0</v>
      </c>
      <c r="T16" s="122">
        <v>0</v>
      </c>
      <c r="U16" s="123">
        <v>0</v>
      </c>
      <c r="V16" s="122">
        <v>0</v>
      </c>
      <c r="W16" s="122">
        <f t="shared" si="1"/>
        <v>0</v>
      </c>
      <c r="X16" s="122">
        <f>0</f>
        <v>0</v>
      </c>
      <c r="Y16" s="122">
        <f>0</f>
        <v>0</v>
      </c>
      <c r="Z16" s="122">
        <f>0</f>
        <v>0</v>
      </c>
      <c r="AA16" s="122">
        <f>0</f>
        <v>0</v>
      </c>
      <c r="AB16" s="122">
        <f>0</f>
        <v>0</v>
      </c>
      <c r="AC16" s="122">
        <f>0</f>
        <v>0</v>
      </c>
      <c r="AD16" s="122">
        <f>0</f>
        <v>0</v>
      </c>
      <c r="AE16" s="122">
        <f>0</f>
        <v>0</v>
      </c>
      <c r="AF16" s="120">
        <f>0</f>
        <v>0</v>
      </c>
      <c r="AG16" s="120">
        <v>0</v>
      </c>
      <c r="AH16" s="120">
        <v>0</v>
      </c>
      <c r="AI16" s="122">
        <v>0</v>
      </c>
      <c r="AJ16" s="130">
        <f>0</f>
        <v>0</v>
      </c>
      <c r="AK16" s="122">
        <f>0</f>
        <v>0</v>
      </c>
      <c r="AL16" s="122">
        <f>0</f>
        <v>0</v>
      </c>
    </row>
    <row r="17" spans="1:38" ht="18" customHeight="1">
      <c r="A17" s="121" t="s">
        <v>16</v>
      </c>
      <c r="B17" s="121" t="s">
        <v>152</v>
      </c>
      <c r="C17" s="121" t="s">
        <v>133</v>
      </c>
      <c r="D17" s="129" t="s">
        <v>123</v>
      </c>
      <c r="E17" s="123">
        <f t="shared" si="0"/>
        <v>855800</v>
      </c>
      <c r="F17" s="122">
        <v>855800</v>
      </c>
      <c r="G17" s="123">
        <v>855800</v>
      </c>
      <c r="H17" s="120">
        <v>205800</v>
      </c>
      <c r="I17" s="122">
        <v>650000</v>
      </c>
      <c r="J17" s="130">
        <v>0</v>
      </c>
      <c r="K17" s="123">
        <v>0</v>
      </c>
      <c r="L17" s="120">
        <v>0</v>
      </c>
      <c r="M17" s="122">
        <v>0</v>
      </c>
      <c r="N17" s="123">
        <v>0</v>
      </c>
      <c r="O17" s="120">
        <v>0</v>
      </c>
      <c r="P17" s="122">
        <v>0</v>
      </c>
      <c r="Q17" s="130">
        <v>0</v>
      </c>
      <c r="R17" s="123">
        <v>0</v>
      </c>
      <c r="S17" s="120">
        <v>0</v>
      </c>
      <c r="T17" s="122">
        <v>0</v>
      </c>
      <c r="U17" s="123">
        <v>0</v>
      </c>
      <c r="V17" s="122">
        <v>0</v>
      </c>
      <c r="W17" s="122">
        <f t="shared" si="1"/>
        <v>0</v>
      </c>
      <c r="X17" s="122">
        <f>0</f>
        <v>0</v>
      </c>
      <c r="Y17" s="122">
        <f>0</f>
        <v>0</v>
      </c>
      <c r="Z17" s="122">
        <f>0</f>
        <v>0</v>
      </c>
      <c r="AA17" s="122">
        <f>0</f>
        <v>0</v>
      </c>
      <c r="AB17" s="122">
        <f>0</f>
        <v>0</v>
      </c>
      <c r="AC17" s="122">
        <f>0</f>
        <v>0</v>
      </c>
      <c r="AD17" s="122">
        <f>0</f>
        <v>0</v>
      </c>
      <c r="AE17" s="122">
        <f>0</f>
        <v>0</v>
      </c>
      <c r="AF17" s="120">
        <f>0</f>
        <v>0</v>
      </c>
      <c r="AG17" s="120">
        <v>0</v>
      </c>
      <c r="AH17" s="120">
        <v>0</v>
      </c>
      <c r="AI17" s="122">
        <v>0</v>
      </c>
      <c r="AJ17" s="130">
        <f>0</f>
        <v>0</v>
      </c>
      <c r="AK17" s="122">
        <f>0</f>
        <v>0</v>
      </c>
      <c r="AL17" s="122">
        <f>0</f>
        <v>0</v>
      </c>
    </row>
    <row r="18" spans="1:38" ht="18" customHeight="1">
      <c r="A18" s="121" t="s">
        <v>16</v>
      </c>
      <c r="B18" s="121" t="s">
        <v>218</v>
      </c>
      <c r="C18" s="121" t="s">
        <v>133</v>
      </c>
      <c r="D18" s="129" t="s">
        <v>177</v>
      </c>
      <c r="E18" s="123">
        <f t="shared" si="0"/>
        <v>2727098.54</v>
      </c>
      <c r="F18" s="122">
        <v>2727098.54</v>
      </c>
      <c r="G18" s="123">
        <v>2727098.54</v>
      </c>
      <c r="H18" s="120">
        <v>1109898.54</v>
      </c>
      <c r="I18" s="122">
        <v>1617200</v>
      </c>
      <c r="J18" s="130">
        <v>0</v>
      </c>
      <c r="K18" s="123">
        <v>0</v>
      </c>
      <c r="L18" s="120">
        <v>0</v>
      </c>
      <c r="M18" s="122">
        <v>0</v>
      </c>
      <c r="N18" s="123">
        <v>0</v>
      </c>
      <c r="O18" s="120">
        <v>0</v>
      </c>
      <c r="P18" s="122">
        <v>0</v>
      </c>
      <c r="Q18" s="130">
        <v>0</v>
      </c>
      <c r="R18" s="123">
        <v>0</v>
      </c>
      <c r="S18" s="120">
        <v>0</v>
      </c>
      <c r="T18" s="122">
        <v>0</v>
      </c>
      <c r="U18" s="123">
        <v>0</v>
      </c>
      <c r="V18" s="122">
        <v>0</v>
      </c>
      <c r="W18" s="122">
        <f t="shared" si="1"/>
        <v>0</v>
      </c>
      <c r="X18" s="122">
        <f>0</f>
        <v>0</v>
      </c>
      <c r="Y18" s="122">
        <f>0</f>
        <v>0</v>
      </c>
      <c r="Z18" s="122">
        <f>0</f>
        <v>0</v>
      </c>
      <c r="AA18" s="122">
        <f>0</f>
        <v>0</v>
      </c>
      <c r="AB18" s="122">
        <f>0</f>
        <v>0</v>
      </c>
      <c r="AC18" s="122">
        <f>0</f>
        <v>0</v>
      </c>
      <c r="AD18" s="122">
        <f>0</f>
        <v>0</v>
      </c>
      <c r="AE18" s="122">
        <f>0</f>
        <v>0</v>
      </c>
      <c r="AF18" s="120">
        <f>0</f>
        <v>0</v>
      </c>
      <c r="AG18" s="120">
        <v>0</v>
      </c>
      <c r="AH18" s="120">
        <v>0</v>
      </c>
      <c r="AI18" s="122">
        <v>0</v>
      </c>
      <c r="AJ18" s="130">
        <f>0</f>
        <v>0</v>
      </c>
      <c r="AK18" s="122">
        <f>0</f>
        <v>0</v>
      </c>
      <c r="AL18" s="122">
        <f>0</f>
        <v>0</v>
      </c>
    </row>
    <row r="19" spans="1:38" ht="18" customHeight="1">
      <c r="A19" s="121" t="s">
        <v>16</v>
      </c>
      <c r="B19" s="121" t="s">
        <v>51</v>
      </c>
      <c r="C19" s="121" t="s">
        <v>133</v>
      </c>
      <c r="D19" s="129" t="s">
        <v>294</v>
      </c>
      <c r="E19" s="123">
        <f t="shared" si="0"/>
        <v>255000</v>
      </c>
      <c r="F19" s="122">
        <v>255000</v>
      </c>
      <c r="G19" s="123">
        <v>255000</v>
      </c>
      <c r="H19" s="120">
        <v>105000</v>
      </c>
      <c r="I19" s="122">
        <v>150000</v>
      </c>
      <c r="J19" s="130">
        <v>0</v>
      </c>
      <c r="K19" s="123">
        <v>0</v>
      </c>
      <c r="L19" s="120">
        <v>0</v>
      </c>
      <c r="M19" s="122">
        <v>0</v>
      </c>
      <c r="N19" s="123">
        <v>0</v>
      </c>
      <c r="O19" s="120">
        <v>0</v>
      </c>
      <c r="P19" s="122">
        <v>0</v>
      </c>
      <c r="Q19" s="130">
        <v>0</v>
      </c>
      <c r="R19" s="123">
        <v>0</v>
      </c>
      <c r="S19" s="120">
        <v>0</v>
      </c>
      <c r="T19" s="122">
        <v>0</v>
      </c>
      <c r="U19" s="123">
        <v>0</v>
      </c>
      <c r="V19" s="122">
        <v>0</v>
      </c>
      <c r="W19" s="122">
        <f t="shared" si="1"/>
        <v>0</v>
      </c>
      <c r="X19" s="122">
        <f>0</f>
        <v>0</v>
      </c>
      <c r="Y19" s="122">
        <f>0</f>
        <v>0</v>
      </c>
      <c r="Z19" s="122">
        <f>0</f>
        <v>0</v>
      </c>
      <c r="AA19" s="122">
        <f>0</f>
        <v>0</v>
      </c>
      <c r="AB19" s="122">
        <f>0</f>
        <v>0</v>
      </c>
      <c r="AC19" s="122">
        <f>0</f>
        <v>0</v>
      </c>
      <c r="AD19" s="122">
        <f>0</f>
        <v>0</v>
      </c>
      <c r="AE19" s="122">
        <f>0</f>
        <v>0</v>
      </c>
      <c r="AF19" s="120">
        <f>0</f>
        <v>0</v>
      </c>
      <c r="AG19" s="120">
        <v>0</v>
      </c>
      <c r="AH19" s="120">
        <v>0</v>
      </c>
      <c r="AI19" s="122">
        <v>0</v>
      </c>
      <c r="AJ19" s="130">
        <f>0</f>
        <v>0</v>
      </c>
      <c r="AK19" s="122">
        <f>0</f>
        <v>0</v>
      </c>
      <c r="AL19" s="122">
        <f>0</f>
        <v>0</v>
      </c>
    </row>
    <row r="20" spans="1:38" ht="18" customHeight="1">
      <c r="A20" s="121" t="s">
        <v>16</v>
      </c>
      <c r="B20" s="121" t="s">
        <v>134</v>
      </c>
      <c r="C20" s="121" t="s">
        <v>133</v>
      </c>
      <c r="D20" s="129" t="s">
        <v>129</v>
      </c>
      <c r="E20" s="123">
        <f t="shared" si="0"/>
        <v>400000</v>
      </c>
      <c r="F20" s="122">
        <v>400000</v>
      </c>
      <c r="G20" s="123">
        <v>400000</v>
      </c>
      <c r="H20" s="120">
        <v>370000</v>
      </c>
      <c r="I20" s="122">
        <v>30000</v>
      </c>
      <c r="J20" s="130">
        <v>0</v>
      </c>
      <c r="K20" s="123">
        <v>0</v>
      </c>
      <c r="L20" s="120">
        <v>0</v>
      </c>
      <c r="M20" s="122">
        <v>0</v>
      </c>
      <c r="N20" s="123">
        <v>0</v>
      </c>
      <c r="O20" s="120">
        <v>0</v>
      </c>
      <c r="P20" s="122">
        <v>0</v>
      </c>
      <c r="Q20" s="130">
        <v>0</v>
      </c>
      <c r="R20" s="123">
        <v>0</v>
      </c>
      <c r="S20" s="120">
        <v>0</v>
      </c>
      <c r="T20" s="122">
        <v>0</v>
      </c>
      <c r="U20" s="123">
        <v>0</v>
      </c>
      <c r="V20" s="122">
        <v>0</v>
      </c>
      <c r="W20" s="122">
        <f t="shared" si="1"/>
        <v>0</v>
      </c>
      <c r="X20" s="122">
        <f>0</f>
        <v>0</v>
      </c>
      <c r="Y20" s="122">
        <f>0</f>
        <v>0</v>
      </c>
      <c r="Z20" s="122">
        <f>0</f>
        <v>0</v>
      </c>
      <c r="AA20" s="122">
        <f>0</f>
        <v>0</v>
      </c>
      <c r="AB20" s="122">
        <f>0</f>
        <v>0</v>
      </c>
      <c r="AC20" s="122">
        <f>0</f>
        <v>0</v>
      </c>
      <c r="AD20" s="122">
        <f>0</f>
        <v>0</v>
      </c>
      <c r="AE20" s="122">
        <f>0</f>
        <v>0</v>
      </c>
      <c r="AF20" s="120">
        <f>0</f>
        <v>0</v>
      </c>
      <c r="AG20" s="120">
        <v>0</v>
      </c>
      <c r="AH20" s="120">
        <v>0</v>
      </c>
      <c r="AI20" s="122">
        <v>0</v>
      </c>
      <c r="AJ20" s="130">
        <f>0</f>
        <v>0</v>
      </c>
      <c r="AK20" s="122">
        <f>0</f>
        <v>0</v>
      </c>
      <c r="AL20" s="122">
        <f>0</f>
        <v>0</v>
      </c>
    </row>
    <row r="21" spans="1:38" ht="18" customHeight="1">
      <c r="A21" s="121" t="s">
        <v>16</v>
      </c>
      <c r="B21" s="121" t="s">
        <v>296</v>
      </c>
      <c r="C21" s="121" t="s">
        <v>133</v>
      </c>
      <c r="D21" s="129" t="s">
        <v>279</v>
      </c>
      <c r="E21" s="123">
        <f t="shared" si="0"/>
        <v>60000</v>
      </c>
      <c r="F21" s="122">
        <v>60000</v>
      </c>
      <c r="G21" s="123">
        <v>60000</v>
      </c>
      <c r="H21" s="120">
        <v>50000</v>
      </c>
      <c r="I21" s="122">
        <v>10000</v>
      </c>
      <c r="J21" s="130">
        <v>0</v>
      </c>
      <c r="K21" s="123">
        <v>0</v>
      </c>
      <c r="L21" s="120">
        <v>0</v>
      </c>
      <c r="M21" s="122">
        <v>0</v>
      </c>
      <c r="N21" s="123">
        <v>0</v>
      </c>
      <c r="O21" s="120">
        <v>0</v>
      </c>
      <c r="P21" s="122">
        <v>0</v>
      </c>
      <c r="Q21" s="130">
        <v>0</v>
      </c>
      <c r="R21" s="123">
        <v>0</v>
      </c>
      <c r="S21" s="120">
        <v>0</v>
      </c>
      <c r="T21" s="122">
        <v>0</v>
      </c>
      <c r="U21" s="123">
        <v>0</v>
      </c>
      <c r="V21" s="122">
        <v>0</v>
      </c>
      <c r="W21" s="122">
        <f t="shared" si="1"/>
        <v>0</v>
      </c>
      <c r="X21" s="122">
        <f>0</f>
        <v>0</v>
      </c>
      <c r="Y21" s="122">
        <f>0</f>
        <v>0</v>
      </c>
      <c r="Z21" s="122">
        <f>0</f>
        <v>0</v>
      </c>
      <c r="AA21" s="122">
        <f>0</f>
        <v>0</v>
      </c>
      <c r="AB21" s="122">
        <f>0</f>
        <v>0</v>
      </c>
      <c r="AC21" s="122">
        <f>0</f>
        <v>0</v>
      </c>
      <c r="AD21" s="122">
        <f>0</f>
        <v>0</v>
      </c>
      <c r="AE21" s="122">
        <f>0</f>
        <v>0</v>
      </c>
      <c r="AF21" s="120">
        <f>0</f>
        <v>0</v>
      </c>
      <c r="AG21" s="120">
        <v>0</v>
      </c>
      <c r="AH21" s="120">
        <v>0</v>
      </c>
      <c r="AI21" s="122">
        <v>0</v>
      </c>
      <c r="AJ21" s="130">
        <f>0</f>
        <v>0</v>
      </c>
      <c r="AK21" s="122">
        <f>0</f>
        <v>0</v>
      </c>
      <c r="AL21" s="122">
        <f>0</f>
        <v>0</v>
      </c>
    </row>
    <row r="22" spans="1:38" ht="18" customHeight="1">
      <c r="A22" s="121" t="s">
        <v>16</v>
      </c>
      <c r="B22" s="121" t="s">
        <v>216</v>
      </c>
      <c r="C22" s="121" t="s">
        <v>133</v>
      </c>
      <c r="D22" s="129" t="s">
        <v>164</v>
      </c>
      <c r="E22" s="123">
        <f t="shared" si="0"/>
        <v>200000</v>
      </c>
      <c r="F22" s="122">
        <v>200000</v>
      </c>
      <c r="G22" s="123">
        <v>200000</v>
      </c>
      <c r="H22" s="120">
        <v>0</v>
      </c>
      <c r="I22" s="122">
        <v>200000</v>
      </c>
      <c r="J22" s="130">
        <v>0</v>
      </c>
      <c r="K22" s="123">
        <v>0</v>
      </c>
      <c r="L22" s="120">
        <v>0</v>
      </c>
      <c r="M22" s="122">
        <v>0</v>
      </c>
      <c r="N22" s="123">
        <v>0</v>
      </c>
      <c r="O22" s="120">
        <v>0</v>
      </c>
      <c r="P22" s="122">
        <v>0</v>
      </c>
      <c r="Q22" s="130">
        <v>0</v>
      </c>
      <c r="R22" s="123">
        <v>0</v>
      </c>
      <c r="S22" s="120">
        <v>0</v>
      </c>
      <c r="T22" s="122">
        <v>0</v>
      </c>
      <c r="U22" s="123">
        <v>0</v>
      </c>
      <c r="V22" s="122">
        <v>0</v>
      </c>
      <c r="W22" s="122">
        <f t="shared" si="1"/>
        <v>0</v>
      </c>
      <c r="X22" s="122">
        <f>0</f>
        <v>0</v>
      </c>
      <c r="Y22" s="122">
        <f>0</f>
        <v>0</v>
      </c>
      <c r="Z22" s="122">
        <f>0</f>
        <v>0</v>
      </c>
      <c r="AA22" s="122">
        <f>0</f>
        <v>0</v>
      </c>
      <c r="AB22" s="122">
        <f>0</f>
        <v>0</v>
      </c>
      <c r="AC22" s="122">
        <f>0</f>
        <v>0</v>
      </c>
      <c r="AD22" s="122">
        <f>0</f>
        <v>0</v>
      </c>
      <c r="AE22" s="122">
        <f>0</f>
        <v>0</v>
      </c>
      <c r="AF22" s="120">
        <f>0</f>
        <v>0</v>
      </c>
      <c r="AG22" s="120">
        <v>0</v>
      </c>
      <c r="AH22" s="120">
        <v>0</v>
      </c>
      <c r="AI22" s="122">
        <v>0</v>
      </c>
      <c r="AJ22" s="130">
        <f>0</f>
        <v>0</v>
      </c>
      <c r="AK22" s="122">
        <f>0</f>
        <v>0</v>
      </c>
      <c r="AL22" s="122">
        <f>0</f>
        <v>0</v>
      </c>
    </row>
    <row r="23" spans="1:38" ht="18" customHeight="1">
      <c r="A23" s="121"/>
      <c r="B23" s="121"/>
      <c r="C23" s="121"/>
      <c r="D23" s="129" t="s">
        <v>70</v>
      </c>
      <c r="E23" s="123">
        <f t="shared" si="0"/>
        <v>400000</v>
      </c>
      <c r="F23" s="122">
        <v>400000</v>
      </c>
      <c r="G23" s="123">
        <v>400000</v>
      </c>
      <c r="H23" s="120">
        <v>0</v>
      </c>
      <c r="I23" s="122">
        <v>400000</v>
      </c>
      <c r="J23" s="130">
        <v>0</v>
      </c>
      <c r="K23" s="123">
        <v>0</v>
      </c>
      <c r="L23" s="120">
        <v>0</v>
      </c>
      <c r="M23" s="122">
        <v>0</v>
      </c>
      <c r="N23" s="123">
        <v>0</v>
      </c>
      <c r="O23" s="120">
        <v>0</v>
      </c>
      <c r="P23" s="122">
        <v>0</v>
      </c>
      <c r="Q23" s="130">
        <v>0</v>
      </c>
      <c r="R23" s="123">
        <v>0</v>
      </c>
      <c r="S23" s="120">
        <v>0</v>
      </c>
      <c r="T23" s="122">
        <v>0</v>
      </c>
      <c r="U23" s="123">
        <v>0</v>
      </c>
      <c r="V23" s="122">
        <v>0</v>
      </c>
      <c r="W23" s="122">
        <f t="shared" si="1"/>
        <v>0</v>
      </c>
      <c r="X23" s="122">
        <f>0</f>
        <v>0</v>
      </c>
      <c r="Y23" s="122">
        <f>0</f>
        <v>0</v>
      </c>
      <c r="Z23" s="122">
        <f>0</f>
        <v>0</v>
      </c>
      <c r="AA23" s="122">
        <f>0</f>
        <v>0</v>
      </c>
      <c r="AB23" s="122">
        <f>0</f>
        <v>0</v>
      </c>
      <c r="AC23" s="122">
        <f>0</f>
        <v>0</v>
      </c>
      <c r="AD23" s="122">
        <f>0</f>
        <v>0</v>
      </c>
      <c r="AE23" s="122">
        <f>0</f>
        <v>0</v>
      </c>
      <c r="AF23" s="120">
        <f>0</f>
        <v>0</v>
      </c>
      <c r="AG23" s="120">
        <v>0</v>
      </c>
      <c r="AH23" s="120">
        <v>0</v>
      </c>
      <c r="AI23" s="122">
        <v>0</v>
      </c>
      <c r="AJ23" s="130">
        <f>0</f>
        <v>0</v>
      </c>
      <c r="AK23" s="122">
        <f>0</f>
        <v>0</v>
      </c>
      <c r="AL23" s="122">
        <f>0</f>
        <v>0</v>
      </c>
    </row>
    <row r="24" spans="1:38" ht="18" customHeight="1">
      <c r="A24" s="121" t="s">
        <v>273</v>
      </c>
      <c r="B24" s="121" t="s">
        <v>106</v>
      </c>
      <c r="C24" s="121" t="s">
        <v>133</v>
      </c>
      <c r="D24" s="129" t="s">
        <v>252</v>
      </c>
      <c r="E24" s="123">
        <f t="shared" si="0"/>
        <v>400000</v>
      </c>
      <c r="F24" s="122">
        <v>400000</v>
      </c>
      <c r="G24" s="123">
        <v>400000</v>
      </c>
      <c r="H24" s="120">
        <v>0</v>
      </c>
      <c r="I24" s="122">
        <v>400000</v>
      </c>
      <c r="J24" s="130">
        <v>0</v>
      </c>
      <c r="K24" s="123">
        <v>0</v>
      </c>
      <c r="L24" s="120">
        <v>0</v>
      </c>
      <c r="M24" s="122">
        <v>0</v>
      </c>
      <c r="N24" s="123">
        <v>0</v>
      </c>
      <c r="O24" s="120">
        <v>0</v>
      </c>
      <c r="P24" s="122">
        <v>0</v>
      </c>
      <c r="Q24" s="130">
        <v>0</v>
      </c>
      <c r="R24" s="123">
        <v>0</v>
      </c>
      <c r="S24" s="120">
        <v>0</v>
      </c>
      <c r="T24" s="122">
        <v>0</v>
      </c>
      <c r="U24" s="123">
        <v>0</v>
      </c>
      <c r="V24" s="122">
        <v>0</v>
      </c>
      <c r="W24" s="122">
        <f t="shared" si="1"/>
        <v>0</v>
      </c>
      <c r="X24" s="122">
        <f>0</f>
        <v>0</v>
      </c>
      <c r="Y24" s="122">
        <f>0</f>
        <v>0</v>
      </c>
      <c r="Z24" s="122">
        <f>0</f>
        <v>0</v>
      </c>
      <c r="AA24" s="122">
        <f>0</f>
        <v>0</v>
      </c>
      <c r="AB24" s="122">
        <f>0</f>
        <v>0</v>
      </c>
      <c r="AC24" s="122">
        <f>0</f>
        <v>0</v>
      </c>
      <c r="AD24" s="122">
        <f>0</f>
        <v>0</v>
      </c>
      <c r="AE24" s="122">
        <f>0</f>
        <v>0</v>
      </c>
      <c r="AF24" s="120">
        <f>0</f>
        <v>0</v>
      </c>
      <c r="AG24" s="120">
        <v>0</v>
      </c>
      <c r="AH24" s="120">
        <v>0</v>
      </c>
      <c r="AI24" s="122">
        <v>0</v>
      </c>
      <c r="AJ24" s="130">
        <f>0</f>
        <v>0</v>
      </c>
      <c r="AK24" s="122">
        <f>0</f>
        <v>0</v>
      </c>
      <c r="AL24" s="122">
        <f>0</f>
        <v>0</v>
      </c>
    </row>
    <row r="25" spans="1:38" ht="18" customHeight="1">
      <c r="A25" s="121"/>
      <c r="B25" s="121"/>
      <c r="C25" s="121"/>
      <c r="D25" s="129" t="s">
        <v>222</v>
      </c>
      <c r="E25" s="123">
        <f t="shared" si="0"/>
        <v>32004</v>
      </c>
      <c r="F25" s="122">
        <v>32004</v>
      </c>
      <c r="G25" s="123">
        <v>32004</v>
      </c>
      <c r="H25" s="120">
        <v>32004</v>
      </c>
      <c r="I25" s="122">
        <v>0</v>
      </c>
      <c r="J25" s="130">
        <v>0</v>
      </c>
      <c r="K25" s="123">
        <v>0</v>
      </c>
      <c r="L25" s="120">
        <v>0</v>
      </c>
      <c r="M25" s="122">
        <v>0</v>
      </c>
      <c r="N25" s="123">
        <v>0</v>
      </c>
      <c r="O25" s="120">
        <v>0</v>
      </c>
      <c r="P25" s="122">
        <v>0</v>
      </c>
      <c r="Q25" s="130">
        <v>0</v>
      </c>
      <c r="R25" s="123">
        <v>0</v>
      </c>
      <c r="S25" s="120">
        <v>0</v>
      </c>
      <c r="T25" s="122">
        <v>0</v>
      </c>
      <c r="U25" s="123">
        <v>0</v>
      </c>
      <c r="V25" s="122">
        <v>0</v>
      </c>
      <c r="W25" s="122">
        <f t="shared" si="1"/>
        <v>0</v>
      </c>
      <c r="X25" s="122">
        <f>0</f>
        <v>0</v>
      </c>
      <c r="Y25" s="122">
        <f>0</f>
        <v>0</v>
      </c>
      <c r="Z25" s="122">
        <f>0</f>
        <v>0</v>
      </c>
      <c r="AA25" s="122">
        <f>0</f>
        <v>0</v>
      </c>
      <c r="AB25" s="122">
        <f>0</f>
        <v>0</v>
      </c>
      <c r="AC25" s="122">
        <f>0</f>
        <v>0</v>
      </c>
      <c r="AD25" s="122">
        <f>0</f>
        <v>0</v>
      </c>
      <c r="AE25" s="122">
        <f>0</f>
        <v>0</v>
      </c>
      <c r="AF25" s="120">
        <f>0</f>
        <v>0</v>
      </c>
      <c r="AG25" s="120">
        <v>0</v>
      </c>
      <c r="AH25" s="120">
        <v>0</v>
      </c>
      <c r="AI25" s="122">
        <v>0</v>
      </c>
      <c r="AJ25" s="130">
        <f>0</f>
        <v>0</v>
      </c>
      <c r="AK25" s="122">
        <f>0</f>
        <v>0</v>
      </c>
      <c r="AL25" s="122">
        <f>0</f>
        <v>0</v>
      </c>
    </row>
    <row r="26" spans="1:38" ht="18" customHeight="1">
      <c r="A26" s="121" t="s">
        <v>101</v>
      </c>
      <c r="B26" s="121" t="s">
        <v>13</v>
      </c>
      <c r="C26" s="121" t="s">
        <v>133</v>
      </c>
      <c r="D26" s="129" t="s">
        <v>126</v>
      </c>
      <c r="E26" s="123">
        <f t="shared" si="0"/>
        <v>32004</v>
      </c>
      <c r="F26" s="122">
        <v>32004</v>
      </c>
      <c r="G26" s="123">
        <v>32004</v>
      </c>
      <c r="H26" s="120">
        <v>32004</v>
      </c>
      <c r="I26" s="122">
        <v>0</v>
      </c>
      <c r="J26" s="130">
        <v>0</v>
      </c>
      <c r="K26" s="123">
        <v>0</v>
      </c>
      <c r="L26" s="120">
        <v>0</v>
      </c>
      <c r="M26" s="122">
        <v>0</v>
      </c>
      <c r="N26" s="123">
        <v>0</v>
      </c>
      <c r="O26" s="120">
        <v>0</v>
      </c>
      <c r="P26" s="122">
        <v>0</v>
      </c>
      <c r="Q26" s="130">
        <v>0</v>
      </c>
      <c r="R26" s="123">
        <v>0</v>
      </c>
      <c r="S26" s="120">
        <v>0</v>
      </c>
      <c r="T26" s="122">
        <v>0</v>
      </c>
      <c r="U26" s="123">
        <v>0</v>
      </c>
      <c r="V26" s="122">
        <v>0</v>
      </c>
      <c r="W26" s="122">
        <f t="shared" si="1"/>
        <v>0</v>
      </c>
      <c r="X26" s="122">
        <f>0</f>
        <v>0</v>
      </c>
      <c r="Y26" s="122">
        <f>0</f>
        <v>0</v>
      </c>
      <c r="Z26" s="122">
        <f>0</f>
        <v>0</v>
      </c>
      <c r="AA26" s="122">
        <f>0</f>
        <v>0</v>
      </c>
      <c r="AB26" s="122">
        <f>0</f>
        <v>0</v>
      </c>
      <c r="AC26" s="122">
        <f>0</f>
        <v>0</v>
      </c>
      <c r="AD26" s="122">
        <f>0</f>
        <v>0</v>
      </c>
      <c r="AE26" s="122">
        <f>0</f>
        <v>0</v>
      </c>
      <c r="AF26" s="120">
        <f>0</f>
        <v>0</v>
      </c>
      <c r="AG26" s="120">
        <v>0</v>
      </c>
      <c r="AH26" s="120">
        <v>0</v>
      </c>
      <c r="AI26" s="122">
        <v>0</v>
      </c>
      <c r="AJ26" s="130">
        <f>0</f>
        <v>0</v>
      </c>
      <c r="AK26" s="122">
        <f>0</f>
        <v>0</v>
      </c>
      <c r="AL26" s="122">
        <f>0</f>
        <v>0</v>
      </c>
    </row>
    <row r="27" spans="1:38" ht="18" customHeight="1">
      <c r="A27" s="121"/>
      <c r="B27" s="121"/>
      <c r="C27" s="121"/>
      <c r="D27" s="129" t="s">
        <v>334</v>
      </c>
      <c r="E27" s="123">
        <f t="shared" si="0"/>
        <v>99726.54</v>
      </c>
      <c r="F27" s="122">
        <v>99726.54</v>
      </c>
      <c r="G27" s="123">
        <v>99726.54</v>
      </c>
      <c r="H27" s="120">
        <v>99726.54</v>
      </c>
      <c r="I27" s="122">
        <v>0</v>
      </c>
      <c r="J27" s="130">
        <v>0</v>
      </c>
      <c r="K27" s="123">
        <v>0</v>
      </c>
      <c r="L27" s="120">
        <v>0</v>
      </c>
      <c r="M27" s="122">
        <v>0</v>
      </c>
      <c r="N27" s="123">
        <v>0</v>
      </c>
      <c r="O27" s="120">
        <v>0</v>
      </c>
      <c r="P27" s="122">
        <v>0</v>
      </c>
      <c r="Q27" s="130">
        <v>0</v>
      </c>
      <c r="R27" s="123">
        <v>0</v>
      </c>
      <c r="S27" s="120">
        <v>0</v>
      </c>
      <c r="T27" s="122">
        <v>0</v>
      </c>
      <c r="U27" s="123">
        <v>0</v>
      </c>
      <c r="V27" s="122">
        <v>0</v>
      </c>
      <c r="W27" s="122">
        <f t="shared" si="1"/>
        <v>0</v>
      </c>
      <c r="X27" s="122">
        <f>0</f>
        <v>0</v>
      </c>
      <c r="Y27" s="122">
        <f>0</f>
        <v>0</v>
      </c>
      <c r="Z27" s="122">
        <f>0</f>
        <v>0</v>
      </c>
      <c r="AA27" s="122">
        <f>0</f>
        <v>0</v>
      </c>
      <c r="AB27" s="122">
        <f>0</f>
        <v>0</v>
      </c>
      <c r="AC27" s="122">
        <f>0</f>
        <v>0</v>
      </c>
      <c r="AD27" s="122">
        <f>0</f>
        <v>0</v>
      </c>
      <c r="AE27" s="122">
        <f>0</f>
        <v>0</v>
      </c>
      <c r="AF27" s="120">
        <f>0</f>
        <v>0</v>
      </c>
      <c r="AG27" s="120">
        <v>0</v>
      </c>
      <c r="AH27" s="120">
        <v>0</v>
      </c>
      <c r="AI27" s="122">
        <v>0</v>
      </c>
      <c r="AJ27" s="130">
        <f>0</f>
        <v>0</v>
      </c>
      <c r="AK27" s="122">
        <f>0</f>
        <v>0</v>
      </c>
      <c r="AL27" s="122">
        <f>0</f>
        <v>0</v>
      </c>
    </row>
    <row r="28" spans="1:38" ht="18" customHeight="1">
      <c r="A28" s="121"/>
      <c r="B28" s="121"/>
      <c r="C28" s="121"/>
      <c r="D28" s="129" t="s">
        <v>139</v>
      </c>
      <c r="E28" s="123">
        <f t="shared" si="0"/>
        <v>99726.54</v>
      </c>
      <c r="F28" s="122">
        <v>99726.54</v>
      </c>
      <c r="G28" s="123">
        <v>99726.54</v>
      </c>
      <c r="H28" s="120">
        <v>99726.54</v>
      </c>
      <c r="I28" s="122">
        <v>0</v>
      </c>
      <c r="J28" s="130">
        <v>0</v>
      </c>
      <c r="K28" s="123">
        <v>0</v>
      </c>
      <c r="L28" s="120">
        <v>0</v>
      </c>
      <c r="M28" s="122">
        <v>0</v>
      </c>
      <c r="N28" s="123">
        <v>0</v>
      </c>
      <c r="O28" s="120">
        <v>0</v>
      </c>
      <c r="P28" s="122">
        <v>0</v>
      </c>
      <c r="Q28" s="130">
        <v>0</v>
      </c>
      <c r="R28" s="123">
        <v>0</v>
      </c>
      <c r="S28" s="120">
        <v>0</v>
      </c>
      <c r="T28" s="122">
        <v>0</v>
      </c>
      <c r="U28" s="123">
        <v>0</v>
      </c>
      <c r="V28" s="122">
        <v>0</v>
      </c>
      <c r="W28" s="122">
        <f t="shared" si="1"/>
        <v>0</v>
      </c>
      <c r="X28" s="122">
        <f>0</f>
        <v>0</v>
      </c>
      <c r="Y28" s="122">
        <f>0</f>
        <v>0</v>
      </c>
      <c r="Z28" s="122">
        <f>0</f>
        <v>0</v>
      </c>
      <c r="AA28" s="122">
        <f>0</f>
        <v>0</v>
      </c>
      <c r="AB28" s="122">
        <f>0</f>
        <v>0</v>
      </c>
      <c r="AC28" s="122">
        <f>0</f>
        <v>0</v>
      </c>
      <c r="AD28" s="122">
        <f>0</f>
        <v>0</v>
      </c>
      <c r="AE28" s="122">
        <f>0</f>
        <v>0</v>
      </c>
      <c r="AF28" s="120">
        <f>0</f>
        <v>0</v>
      </c>
      <c r="AG28" s="120">
        <v>0</v>
      </c>
      <c r="AH28" s="120">
        <v>0</v>
      </c>
      <c r="AI28" s="122">
        <v>0</v>
      </c>
      <c r="AJ28" s="130">
        <f>0</f>
        <v>0</v>
      </c>
      <c r="AK28" s="122">
        <f>0</f>
        <v>0</v>
      </c>
      <c r="AL28" s="122">
        <f>0</f>
        <v>0</v>
      </c>
    </row>
    <row r="29" spans="1:38" ht="18" customHeight="1">
      <c r="A29" s="121" t="s">
        <v>100</v>
      </c>
      <c r="B29" s="121" t="s">
        <v>31</v>
      </c>
      <c r="C29" s="121" t="s">
        <v>53</v>
      </c>
      <c r="D29" s="129" t="s">
        <v>93</v>
      </c>
      <c r="E29" s="123">
        <f t="shared" si="0"/>
        <v>82818.8</v>
      </c>
      <c r="F29" s="122">
        <v>82818.8</v>
      </c>
      <c r="G29" s="123">
        <v>82818.8</v>
      </c>
      <c r="H29" s="120">
        <v>82818.8</v>
      </c>
      <c r="I29" s="122">
        <v>0</v>
      </c>
      <c r="J29" s="130">
        <v>0</v>
      </c>
      <c r="K29" s="123">
        <v>0</v>
      </c>
      <c r="L29" s="120">
        <v>0</v>
      </c>
      <c r="M29" s="122">
        <v>0</v>
      </c>
      <c r="N29" s="123">
        <v>0</v>
      </c>
      <c r="O29" s="120">
        <v>0</v>
      </c>
      <c r="P29" s="122">
        <v>0</v>
      </c>
      <c r="Q29" s="130">
        <v>0</v>
      </c>
      <c r="R29" s="123">
        <v>0</v>
      </c>
      <c r="S29" s="120">
        <v>0</v>
      </c>
      <c r="T29" s="122">
        <v>0</v>
      </c>
      <c r="U29" s="123">
        <v>0</v>
      </c>
      <c r="V29" s="122">
        <v>0</v>
      </c>
      <c r="W29" s="122">
        <f t="shared" si="1"/>
        <v>0</v>
      </c>
      <c r="X29" s="122">
        <f>0</f>
        <v>0</v>
      </c>
      <c r="Y29" s="122">
        <f>0</f>
        <v>0</v>
      </c>
      <c r="Z29" s="122">
        <f>0</f>
        <v>0</v>
      </c>
      <c r="AA29" s="122">
        <f>0</f>
        <v>0</v>
      </c>
      <c r="AB29" s="122">
        <f>0</f>
        <v>0</v>
      </c>
      <c r="AC29" s="122">
        <f>0</f>
        <v>0</v>
      </c>
      <c r="AD29" s="122">
        <f>0</f>
        <v>0</v>
      </c>
      <c r="AE29" s="122">
        <f>0</f>
        <v>0</v>
      </c>
      <c r="AF29" s="120">
        <f>0</f>
        <v>0</v>
      </c>
      <c r="AG29" s="120">
        <v>0</v>
      </c>
      <c r="AH29" s="120">
        <v>0</v>
      </c>
      <c r="AI29" s="122">
        <v>0</v>
      </c>
      <c r="AJ29" s="130">
        <f>0</f>
        <v>0</v>
      </c>
      <c r="AK29" s="122">
        <f>0</f>
        <v>0</v>
      </c>
      <c r="AL29" s="122">
        <f>0</f>
        <v>0</v>
      </c>
    </row>
    <row r="30" spans="1:38" ht="18" customHeight="1">
      <c r="A30" s="121" t="s">
        <v>100</v>
      </c>
      <c r="B30" s="121" t="s">
        <v>115</v>
      </c>
      <c r="C30" s="121" t="s">
        <v>53</v>
      </c>
      <c r="D30" s="129" t="s">
        <v>71</v>
      </c>
      <c r="E30" s="123">
        <f t="shared" si="0"/>
        <v>16907.74</v>
      </c>
      <c r="F30" s="122">
        <v>16907.74</v>
      </c>
      <c r="G30" s="123">
        <v>16907.74</v>
      </c>
      <c r="H30" s="120">
        <v>16907.74</v>
      </c>
      <c r="I30" s="122">
        <v>0</v>
      </c>
      <c r="J30" s="130">
        <v>0</v>
      </c>
      <c r="K30" s="123">
        <v>0</v>
      </c>
      <c r="L30" s="120">
        <v>0</v>
      </c>
      <c r="M30" s="122">
        <v>0</v>
      </c>
      <c r="N30" s="123">
        <v>0</v>
      </c>
      <c r="O30" s="120">
        <v>0</v>
      </c>
      <c r="P30" s="122">
        <v>0</v>
      </c>
      <c r="Q30" s="130">
        <v>0</v>
      </c>
      <c r="R30" s="123">
        <v>0</v>
      </c>
      <c r="S30" s="120">
        <v>0</v>
      </c>
      <c r="T30" s="122">
        <v>0</v>
      </c>
      <c r="U30" s="123">
        <v>0</v>
      </c>
      <c r="V30" s="122">
        <v>0</v>
      </c>
      <c r="W30" s="122">
        <f t="shared" si="1"/>
        <v>0</v>
      </c>
      <c r="X30" s="122">
        <f>0</f>
        <v>0</v>
      </c>
      <c r="Y30" s="122">
        <f>0</f>
        <v>0</v>
      </c>
      <c r="Z30" s="122">
        <f>0</f>
        <v>0</v>
      </c>
      <c r="AA30" s="122">
        <f>0</f>
        <v>0</v>
      </c>
      <c r="AB30" s="122">
        <f>0</f>
        <v>0</v>
      </c>
      <c r="AC30" s="122">
        <f>0</f>
        <v>0</v>
      </c>
      <c r="AD30" s="122">
        <f>0</f>
        <v>0</v>
      </c>
      <c r="AE30" s="122">
        <f>0</f>
        <v>0</v>
      </c>
      <c r="AF30" s="120">
        <f>0</f>
        <v>0</v>
      </c>
      <c r="AG30" s="120">
        <v>0</v>
      </c>
      <c r="AH30" s="120">
        <v>0</v>
      </c>
      <c r="AI30" s="122">
        <v>0</v>
      </c>
      <c r="AJ30" s="130">
        <f>0</f>
        <v>0</v>
      </c>
      <c r="AK30" s="122">
        <f>0</f>
        <v>0</v>
      </c>
      <c r="AL30" s="122">
        <f>0</f>
        <v>0</v>
      </c>
    </row>
    <row r="31" spans="1:38" ht="18" customHeight="1">
      <c r="A31" s="121"/>
      <c r="B31" s="121"/>
      <c r="C31" s="121"/>
      <c r="D31" s="129" t="s">
        <v>261</v>
      </c>
      <c r="E31" s="123">
        <f t="shared" si="0"/>
        <v>323561.48</v>
      </c>
      <c r="F31" s="122">
        <v>323561.48</v>
      </c>
      <c r="G31" s="123">
        <v>323561.48</v>
      </c>
      <c r="H31" s="120">
        <v>323561.48</v>
      </c>
      <c r="I31" s="122">
        <v>0</v>
      </c>
      <c r="J31" s="130">
        <v>0</v>
      </c>
      <c r="K31" s="123">
        <v>0</v>
      </c>
      <c r="L31" s="120">
        <v>0</v>
      </c>
      <c r="M31" s="122">
        <v>0</v>
      </c>
      <c r="N31" s="123">
        <v>0</v>
      </c>
      <c r="O31" s="120">
        <v>0</v>
      </c>
      <c r="P31" s="122">
        <v>0</v>
      </c>
      <c r="Q31" s="130">
        <v>0</v>
      </c>
      <c r="R31" s="123">
        <v>0</v>
      </c>
      <c r="S31" s="120">
        <v>0</v>
      </c>
      <c r="T31" s="122">
        <v>0</v>
      </c>
      <c r="U31" s="123">
        <v>0</v>
      </c>
      <c r="V31" s="122">
        <v>0</v>
      </c>
      <c r="W31" s="122">
        <f t="shared" si="1"/>
        <v>0</v>
      </c>
      <c r="X31" s="122">
        <f>0</f>
        <v>0</v>
      </c>
      <c r="Y31" s="122">
        <f>0</f>
        <v>0</v>
      </c>
      <c r="Z31" s="122">
        <f>0</f>
        <v>0</v>
      </c>
      <c r="AA31" s="122">
        <f>0</f>
        <v>0</v>
      </c>
      <c r="AB31" s="122">
        <f>0</f>
        <v>0</v>
      </c>
      <c r="AC31" s="122">
        <f>0</f>
        <v>0</v>
      </c>
      <c r="AD31" s="122">
        <f>0</f>
        <v>0</v>
      </c>
      <c r="AE31" s="122">
        <f>0</f>
        <v>0</v>
      </c>
      <c r="AF31" s="120">
        <f>0</f>
        <v>0</v>
      </c>
      <c r="AG31" s="120">
        <v>0</v>
      </c>
      <c r="AH31" s="120">
        <v>0</v>
      </c>
      <c r="AI31" s="122">
        <v>0</v>
      </c>
      <c r="AJ31" s="130">
        <f>0</f>
        <v>0</v>
      </c>
      <c r="AK31" s="122">
        <f>0</f>
        <v>0</v>
      </c>
      <c r="AL31" s="122">
        <f>0</f>
        <v>0</v>
      </c>
    </row>
    <row r="32" spans="1:38" ht="18" customHeight="1">
      <c r="A32" s="121"/>
      <c r="B32" s="121"/>
      <c r="C32" s="121"/>
      <c r="D32" s="129" t="s">
        <v>139</v>
      </c>
      <c r="E32" s="123">
        <f t="shared" si="0"/>
        <v>323561.48</v>
      </c>
      <c r="F32" s="122">
        <v>323561.48</v>
      </c>
      <c r="G32" s="123">
        <v>323561.48</v>
      </c>
      <c r="H32" s="120">
        <v>323561.48</v>
      </c>
      <c r="I32" s="122">
        <v>0</v>
      </c>
      <c r="J32" s="130">
        <v>0</v>
      </c>
      <c r="K32" s="123">
        <v>0</v>
      </c>
      <c r="L32" s="120">
        <v>0</v>
      </c>
      <c r="M32" s="122">
        <v>0</v>
      </c>
      <c r="N32" s="123">
        <v>0</v>
      </c>
      <c r="O32" s="120">
        <v>0</v>
      </c>
      <c r="P32" s="122">
        <v>0</v>
      </c>
      <c r="Q32" s="130">
        <v>0</v>
      </c>
      <c r="R32" s="123">
        <v>0</v>
      </c>
      <c r="S32" s="120">
        <v>0</v>
      </c>
      <c r="T32" s="122">
        <v>0</v>
      </c>
      <c r="U32" s="123">
        <v>0</v>
      </c>
      <c r="V32" s="122">
        <v>0</v>
      </c>
      <c r="W32" s="122">
        <f t="shared" si="1"/>
        <v>0</v>
      </c>
      <c r="X32" s="122">
        <f>0</f>
        <v>0</v>
      </c>
      <c r="Y32" s="122">
        <f>0</f>
        <v>0</v>
      </c>
      <c r="Z32" s="122">
        <f>0</f>
        <v>0</v>
      </c>
      <c r="AA32" s="122">
        <f>0</f>
        <v>0</v>
      </c>
      <c r="AB32" s="122">
        <f>0</f>
        <v>0</v>
      </c>
      <c r="AC32" s="122">
        <f>0</f>
        <v>0</v>
      </c>
      <c r="AD32" s="122">
        <f>0</f>
        <v>0</v>
      </c>
      <c r="AE32" s="122">
        <f>0</f>
        <v>0</v>
      </c>
      <c r="AF32" s="120">
        <f>0</f>
        <v>0</v>
      </c>
      <c r="AG32" s="120">
        <v>0</v>
      </c>
      <c r="AH32" s="120">
        <v>0</v>
      </c>
      <c r="AI32" s="122">
        <v>0</v>
      </c>
      <c r="AJ32" s="130">
        <f>0</f>
        <v>0</v>
      </c>
      <c r="AK32" s="122">
        <f>0</f>
        <v>0</v>
      </c>
      <c r="AL32" s="122">
        <f>0</f>
        <v>0</v>
      </c>
    </row>
    <row r="33" spans="1:38" ht="18" customHeight="1">
      <c r="A33" s="121" t="s">
        <v>100</v>
      </c>
      <c r="B33" s="121" t="s">
        <v>31</v>
      </c>
      <c r="C33" s="121" t="s">
        <v>297</v>
      </c>
      <c r="D33" s="129" t="s">
        <v>93</v>
      </c>
      <c r="E33" s="123">
        <f t="shared" si="0"/>
        <v>272081.9</v>
      </c>
      <c r="F33" s="122">
        <v>272081.9</v>
      </c>
      <c r="G33" s="123">
        <v>272081.9</v>
      </c>
      <c r="H33" s="120">
        <v>272081.9</v>
      </c>
      <c r="I33" s="122">
        <v>0</v>
      </c>
      <c r="J33" s="130">
        <v>0</v>
      </c>
      <c r="K33" s="123">
        <v>0</v>
      </c>
      <c r="L33" s="120">
        <v>0</v>
      </c>
      <c r="M33" s="122">
        <v>0</v>
      </c>
      <c r="N33" s="123">
        <v>0</v>
      </c>
      <c r="O33" s="120">
        <v>0</v>
      </c>
      <c r="P33" s="122">
        <v>0</v>
      </c>
      <c r="Q33" s="130">
        <v>0</v>
      </c>
      <c r="R33" s="123">
        <v>0</v>
      </c>
      <c r="S33" s="120">
        <v>0</v>
      </c>
      <c r="T33" s="122">
        <v>0</v>
      </c>
      <c r="U33" s="123">
        <v>0</v>
      </c>
      <c r="V33" s="122">
        <v>0</v>
      </c>
      <c r="W33" s="122">
        <f t="shared" si="1"/>
        <v>0</v>
      </c>
      <c r="X33" s="122">
        <f>0</f>
        <v>0</v>
      </c>
      <c r="Y33" s="122">
        <f>0</f>
        <v>0</v>
      </c>
      <c r="Z33" s="122">
        <f>0</f>
        <v>0</v>
      </c>
      <c r="AA33" s="122">
        <f>0</f>
        <v>0</v>
      </c>
      <c r="AB33" s="122">
        <f>0</f>
        <v>0</v>
      </c>
      <c r="AC33" s="122">
        <f>0</f>
        <v>0</v>
      </c>
      <c r="AD33" s="122">
        <f>0</f>
        <v>0</v>
      </c>
      <c r="AE33" s="122">
        <f>0</f>
        <v>0</v>
      </c>
      <c r="AF33" s="120">
        <f>0</f>
        <v>0</v>
      </c>
      <c r="AG33" s="120">
        <v>0</v>
      </c>
      <c r="AH33" s="120">
        <v>0</v>
      </c>
      <c r="AI33" s="122">
        <v>0</v>
      </c>
      <c r="AJ33" s="130">
        <f>0</f>
        <v>0</v>
      </c>
      <c r="AK33" s="122">
        <f>0</f>
        <v>0</v>
      </c>
      <c r="AL33" s="122">
        <f>0</f>
        <v>0</v>
      </c>
    </row>
    <row r="34" spans="1:38" ht="18" customHeight="1">
      <c r="A34" s="121" t="s">
        <v>100</v>
      </c>
      <c r="B34" s="121" t="s">
        <v>115</v>
      </c>
      <c r="C34" s="121" t="s">
        <v>297</v>
      </c>
      <c r="D34" s="129" t="s">
        <v>71</v>
      </c>
      <c r="E34" s="123">
        <f t="shared" si="0"/>
        <v>51479.58</v>
      </c>
      <c r="F34" s="122">
        <v>51479.58</v>
      </c>
      <c r="G34" s="123">
        <v>51479.58</v>
      </c>
      <c r="H34" s="120">
        <v>51479.58</v>
      </c>
      <c r="I34" s="122">
        <v>0</v>
      </c>
      <c r="J34" s="130">
        <v>0</v>
      </c>
      <c r="K34" s="123">
        <v>0</v>
      </c>
      <c r="L34" s="120">
        <v>0</v>
      </c>
      <c r="M34" s="122">
        <v>0</v>
      </c>
      <c r="N34" s="123">
        <v>0</v>
      </c>
      <c r="O34" s="120">
        <v>0</v>
      </c>
      <c r="P34" s="122">
        <v>0</v>
      </c>
      <c r="Q34" s="130">
        <v>0</v>
      </c>
      <c r="R34" s="123">
        <v>0</v>
      </c>
      <c r="S34" s="120">
        <v>0</v>
      </c>
      <c r="T34" s="122">
        <v>0</v>
      </c>
      <c r="U34" s="123">
        <v>0</v>
      </c>
      <c r="V34" s="122">
        <v>0</v>
      </c>
      <c r="W34" s="122">
        <f t="shared" si="1"/>
        <v>0</v>
      </c>
      <c r="X34" s="122">
        <f>0</f>
        <v>0</v>
      </c>
      <c r="Y34" s="122">
        <f>0</f>
        <v>0</v>
      </c>
      <c r="Z34" s="122">
        <f>0</f>
        <v>0</v>
      </c>
      <c r="AA34" s="122">
        <f>0</f>
        <v>0</v>
      </c>
      <c r="AB34" s="122">
        <f>0</f>
        <v>0</v>
      </c>
      <c r="AC34" s="122">
        <f>0</f>
        <v>0</v>
      </c>
      <c r="AD34" s="122">
        <f>0</f>
        <v>0</v>
      </c>
      <c r="AE34" s="122">
        <f>0</f>
        <v>0</v>
      </c>
      <c r="AF34" s="120">
        <f>0</f>
        <v>0</v>
      </c>
      <c r="AG34" s="120">
        <v>0</v>
      </c>
      <c r="AH34" s="120">
        <v>0</v>
      </c>
      <c r="AI34" s="122">
        <v>0</v>
      </c>
      <c r="AJ34" s="130">
        <f>0</f>
        <v>0</v>
      </c>
      <c r="AK34" s="122">
        <f>0</f>
        <v>0</v>
      </c>
      <c r="AL34" s="122">
        <f>0</f>
        <v>0</v>
      </c>
    </row>
  </sheetData>
  <mergeCells count="8">
    <mergeCell ref="C5:C6"/>
    <mergeCell ref="D5:D6"/>
    <mergeCell ref="A5:B5"/>
    <mergeCell ref="A4:D4"/>
    <mergeCell ref="E4:E6"/>
    <mergeCell ref="F5:F6"/>
    <mergeCell ref="P5:P6"/>
    <mergeCell ref="W5:W6"/>
  </mergeCells>
  <printOptions horizontalCentered="1"/>
  <pageMargins left="0.5905511811023623" right="0.5905511811023623" top="0.5905511811023623" bottom="0.5905511811023623" header="0.1968503937007874" footer="0.1968503937007874"/>
  <pageSetup fitToHeight="1000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45" style="0" customWidth="1"/>
    <col min="3" max="4" width="19" style="0" customWidth="1"/>
    <col min="5" max="11" width="10.66015625" style="0" customWidth="1"/>
    <col min="12" max="14" width="9.16015625" style="0" customWidth="1"/>
    <col min="15" max="15" width="12.16015625" style="0" customWidth="1"/>
    <col min="16" max="16" width="9.16015625" style="0" customWidth="1"/>
    <col min="17" max="17" width="12.16015625" style="0" customWidth="1"/>
    <col min="18" max="18" width="17.66015625" style="0" customWidth="1"/>
    <col min="19" max="19" width="12.16015625" style="0" customWidth="1"/>
    <col min="20" max="22" width="10.66015625" style="0" customWidth="1"/>
    <col min="23" max="27" width="12.16015625" style="0" customWidth="1"/>
    <col min="28" max="29" width="10.66015625" style="0" customWidth="1"/>
    <col min="30" max="30" width="12.16015625" style="0" customWidth="1"/>
    <col min="31" max="31" width="9.83203125" style="0" customWidth="1"/>
    <col min="32" max="90" width="10.66015625" style="0" customWidth="1"/>
    <col min="91" max="92" width="9.16015625" style="0" customWidth="1"/>
    <col min="93" max="99" width="10.66015625" style="0" customWidth="1"/>
    <col min="100" max="104" width="9.16015625" style="0" customWidth="1"/>
    <col min="105" max="111" width="10.66015625" style="0" customWidth="1"/>
  </cols>
  <sheetData>
    <row r="1" spans="1:110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49"/>
      <c r="AF1" s="49"/>
      <c r="DF1" s="50" t="s">
        <v>307</v>
      </c>
    </row>
    <row r="2" spans="1:110" ht="19.5" customHeight="1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</row>
    <row r="3" spans="1:111" ht="19.5" customHeight="1">
      <c r="A3" s="73"/>
      <c r="B3" s="7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8" t="s">
        <v>21</v>
      </c>
      <c r="DG3" s="52"/>
    </row>
    <row r="4" spans="1:111" ht="19.5" customHeight="1">
      <c r="A4" s="145" t="s">
        <v>78</v>
      </c>
      <c r="B4" s="145"/>
      <c r="C4" s="147" t="s">
        <v>77</v>
      </c>
      <c r="D4" s="37" t="s">
        <v>174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37" t="s">
        <v>221</v>
      </c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37" t="s">
        <v>14</v>
      </c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24" t="s">
        <v>263</v>
      </c>
      <c r="BG4" s="24"/>
      <c r="BH4" s="24"/>
      <c r="BI4" s="24"/>
      <c r="BJ4" s="100"/>
      <c r="BK4" s="23" t="s">
        <v>6</v>
      </c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30"/>
      <c r="BW4" s="101"/>
      <c r="BX4" s="23" t="s">
        <v>192</v>
      </c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30" t="s">
        <v>298</v>
      </c>
      <c r="CQ4" s="30"/>
      <c r="CR4" s="30"/>
      <c r="CS4" s="30" t="s">
        <v>285</v>
      </c>
      <c r="CT4" s="30"/>
      <c r="CU4" s="30"/>
      <c r="CV4" s="30"/>
      <c r="CW4" s="30"/>
      <c r="CX4" s="30"/>
      <c r="CY4" s="30" t="s">
        <v>137</v>
      </c>
      <c r="CZ4" s="30"/>
      <c r="DA4" s="30"/>
      <c r="DB4" s="23" t="s">
        <v>12</v>
      </c>
      <c r="DC4" s="23"/>
      <c r="DD4" s="23"/>
      <c r="DE4" s="23"/>
      <c r="DF4" s="23"/>
      <c r="DG4" s="52"/>
    </row>
    <row r="5" spans="1:111" ht="19.5" customHeight="1">
      <c r="A5" s="143" t="s">
        <v>142</v>
      </c>
      <c r="B5" s="143" t="s">
        <v>59</v>
      </c>
      <c r="C5" s="143"/>
      <c r="D5" s="138" t="s">
        <v>175</v>
      </c>
      <c r="E5" s="138" t="s">
        <v>293</v>
      </c>
      <c r="F5" s="138" t="s">
        <v>89</v>
      </c>
      <c r="G5" s="138" t="s">
        <v>125</v>
      </c>
      <c r="H5" s="138" t="s">
        <v>171</v>
      </c>
      <c r="I5" s="138" t="s">
        <v>149</v>
      </c>
      <c r="J5" s="138" t="s">
        <v>5</v>
      </c>
      <c r="K5" s="143" t="s">
        <v>29</v>
      </c>
      <c r="L5" s="143" t="s">
        <v>255</v>
      </c>
      <c r="M5" s="143" t="s">
        <v>319</v>
      </c>
      <c r="N5" s="143" t="s">
        <v>41</v>
      </c>
      <c r="O5" s="143" t="s">
        <v>25</v>
      </c>
      <c r="P5" s="143" t="s">
        <v>303</v>
      </c>
      <c r="Q5" s="143" t="s">
        <v>332</v>
      </c>
      <c r="R5" s="138" t="s">
        <v>175</v>
      </c>
      <c r="S5" s="138" t="s">
        <v>277</v>
      </c>
      <c r="T5" s="138" t="s">
        <v>95</v>
      </c>
      <c r="U5" s="138" t="s">
        <v>87</v>
      </c>
      <c r="V5" s="138" t="s">
        <v>169</v>
      </c>
      <c r="W5" s="138" t="s">
        <v>337</v>
      </c>
      <c r="X5" s="138" t="s">
        <v>237</v>
      </c>
      <c r="Y5" s="138" t="s">
        <v>121</v>
      </c>
      <c r="Z5" s="138" t="s">
        <v>45</v>
      </c>
      <c r="AA5" s="138" t="s">
        <v>243</v>
      </c>
      <c r="AB5" s="138" t="s">
        <v>104</v>
      </c>
      <c r="AC5" s="138" t="s">
        <v>49</v>
      </c>
      <c r="AD5" s="138" t="s">
        <v>327</v>
      </c>
      <c r="AE5" s="138" t="s">
        <v>86</v>
      </c>
      <c r="AF5" s="138" t="s">
        <v>245</v>
      </c>
      <c r="AG5" s="138" t="s">
        <v>186</v>
      </c>
      <c r="AH5" s="138" t="s">
        <v>158</v>
      </c>
      <c r="AI5" s="138" t="s">
        <v>156</v>
      </c>
      <c r="AJ5" s="138" t="s">
        <v>344</v>
      </c>
      <c r="AK5" s="138" t="s">
        <v>322</v>
      </c>
      <c r="AL5" s="138" t="s">
        <v>312</v>
      </c>
      <c r="AM5" s="138" t="s">
        <v>191</v>
      </c>
      <c r="AN5" s="138" t="s">
        <v>232</v>
      </c>
      <c r="AO5" s="138" t="s">
        <v>81</v>
      </c>
      <c r="AP5" s="138" t="s">
        <v>341</v>
      </c>
      <c r="AQ5" s="138" t="s">
        <v>223</v>
      </c>
      <c r="AR5" s="138" t="s">
        <v>346</v>
      </c>
      <c r="AS5" s="138" t="s">
        <v>260</v>
      </c>
      <c r="AT5" s="138" t="s">
        <v>175</v>
      </c>
      <c r="AU5" s="138" t="s">
        <v>15</v>
      </c>
      <c r="AV5" s="138" t="s">
        <v>343</v>
      </c>
      <c r="AW5" s="138" t="s">
        <v>173</v>
      </c>
      <c r="AX5" s="138" t="s">
        <v>215</v>
      </c>
      <c r="AY5" s="138" t="s">
        <v>4</v>
      </c>
      <c r="AZ5" s="138" t="s">
        <v>67</v>
      </c>
      <c r="BA5" s="138" t="s">
        <v>238</v>
      </c>
      <c r="BB5" s="138" t="s">
        <v>19</v>
      </c>
      <c r="BC5" s="138" t="s">
        <v>229</v>
      </c>
      <c r="BD5" s="138" t="s">
        <v>197</v>
      </c>
      <c r="BE5" s="139" t="s">
        <v>270</v>
      </c>
      <c r="BF5" s="147" t="s">
        <v>175</v>
      </c>
      <c r="BG5" s="147" t="s">
        <v>65</v>
      </c>
      <c r="BH5" s="147" t="s">
        <v>28</v>
      </c>
      <c r="BI5" s="147" t="s">
        <v>84</v>
      </c>
      <c r="BJ5" s="147" t="s">
        <v>326</v>
      </c>
      <c r="BK5" s="143" t="s">
        <v>175</v>
      </c>
      <c r="BL5" s="143" t="s">
        <v>291</v>
      </c>
      <c r="BM5" s="143" t="s">
        <v>310</v>
      </c>
      <c r="BN5" s="143" t="s">
        <v>309</v>
      </c>
      <c r="BO5" s="143" t="s">
        <v>3</v>
      </c>
      <c r="BP5" s="143" t="s">
        <v>318</v>
      </c>
      <c r="BQ5" s="143" t="s">
        <v>34</v>
      </c>
      <c r="BR5" s="143" t="s">
        <v>160</v>
      </c>
      <c r="BS5" s="143" t="s">
        <v>268</v>
      </c>
      <c r="BT5" s="143" t="s">
        <v>231</v>
      </c>
      <c r="BU5" s="159" t="s">
        <v>39</v>
      </c>
      <c r="BV5" s="159" t="s">
        <v>241</v>
      </c>
      <c r="BW5" s="143" t="s">
        <v>128</v>
      </c>
      <c r="BX5" s="143" t="s">
        <v>175</v>
      </c>
      <c r="BY5" s="143" t="s">
        <v>291</v>
      </c>
      <c r="BZ5" s="143" t="s">
        <v>310</v>
      </c>
      <c r="CA5" s="143" t="s">
        <v>309</v>
      </c>
      <c r="CB5" s="143" t="s">
        <v>3</v>
      </c>
      <c r="CC5" s="143" t="s">
        <v>318</v>
      </c>
      <c r="CD5" s="143" t="s">
        <v>34</v>
      </c>
      <c r="CE5" s="143" t="s">
        <v>160</v>
      </c>
      <c r="CF5" s="143" t="s">
        <v>214</v>
      </c>
      <c r="CG5" s="143" t="s">
        <v>157</v>
      </c>
      <c r="CH5" s="143" t="s">
        <v>99</v>
      </c>
      <c r="CI5" s="143" t="s">
        <v>90</v>
      </c>
      <c r="CJ5" s="143" t="s">
        <v>268</v>
      </c>
      <c r="CK5" s="143" t="s">
        <v>231</v>
      </c>
      <c r="CL5" s="143" t="s">
        <v>18</v>
      </c>
      <c r="CM5" s="159" t="s">
        <v>39</v>
      </c>
      <c r="CN5" s="159" t="s">
        <v>241</v>
      </c>
      <c r="CO5" s="143" t="s">
        <v>60</v>
      </c>
      <c r="CP5" s="159" t="s">
        <v>175</v>
      </c>
      <c r="CQ5" s="159" t="s">
        <v>254</v>
      </c>
      <c r="CR5" s="143" t="s">
        <v>127</v>
      </c>
      <c r="CS5" s="159" t="s">
        <v>175</v>
      </c>
      <c r="CT5" s="159" t="s">
        <v>254</v>
      </c>
      <c r="CU5" s="143" t="s">
        <v>94</v>
      </c>
      <c r="CV5" s="159" t="s">
        <v>110</v>
      </c>
      <c r="CW5" s="159" t="s">
        <v>253</v>
      </c>
      <c r="CX5" s="147" t="s">
        <v>127</v>
      </c>
      <c r="CY5" s="159" t="s">
        <v>175</v>
      </c>
      <c r="CZ5" s="159" t="s">
        <v>137</v>
      </c>
      <c r="DA5" s="159" t="s">
        <v>107</v>
      </c>
      <c r="DB5" s="143" t="s">
        <v>175</v>
      </c>
      <c r="DC5" s="143" t="s">
        <v>306</v>
      </c>
      <c r="DD5" s="143" t="s">
        <v>181</v>
      </c>
      <c r="DE5" s="143" t="s">
        <v>107</v>
      </c>
      <c r="DF5" s="143" t="s">
        <v>12</v>
      </c>
      <c r="DG5" s="52"/>
    </row>
    <row r="6" spans="1:111" ht="30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3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8"/>
      <c r="BF6" s="147"/>
      <c r="BG6" s="147"/>
      <c r="BH6" s="147"/>
      <c r="BI6" s="147"/>
      <c r="BJ6" s="147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59"/>
      <c r="BV6" s="159"/>
      <c r="BW6" s="143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37"/>
      <c r="CN6" s="137"/>
      <c r="CO6" s="144"/>
      <c r="CP6" s="137"/>
      <c r="CQ6" s="137"/>
      <c r="CR6" s="144"/>
      <c r="CS6" s="159"/>
      <c r="CT6" s="159"/>
      <c r="CU6" s="143"/>
      <c r="CV6" s="159"/>
      <c r="CW6" s="159"/>
      <c r="CX6" s="147"/>
      <c r="CY6" s="159"/>
      <c r="CZ6" s="159"/>
      <c r="DA6" s="159"/>
      <c r="DB6" s="143"/>
      <c r="DC6" s="143"/>
      <c r="DD6" s="143"/>
      <c r="DE6" s="143"/>
      <c r="DF6" s="143"/>
      <c r="DG6" s="52"/>
    </row>
    <row r="7" spans="1:111" ht="19.5" customHeight="1">
      <c r="A7" s="121"/>
      <c r="B7" s="135" t="s">
        <v>77</v>
      </c>
      <c r="C7" s="131">
        <v>10512839.06</v>
      </c>
      <c r="D7" s="131">
        <v>5449549.2</v>
      </c>
      <c r="E7" s="131">
        <v>2002020</v>
      </c>
      <c r="F7" s="131">
        <v>1584408</v>
      </c>
      <c r="G7" s="131">
        <v>156797</v>
      </c>
      <c r="H7" s="131">
        <v>0</v>
      </c>
      <c r="I7" s="131">
        <v>114038</v>
      </c>
      <c r="J7" s="131">
        <v>746168.6</v>
      </c>
      <c r="K7" s="131">
        <v>19089.76</v>
      </c>
      <c r="L7" s="131">
        <v>289294.74</v>
      </c>
      <c r="M7" s="131">
        <v>0</v>
      </c>
      <c r="N7" s="131">
        <v>2861.54</v>
      </c>
      <c r="O7" s="131">
        <v>462871.56</v>
      </c>
      <c r="P7" s="131">
        <v>0</v>
      </c>
      <c r="Q7" s="131">
        <v>72000</v>
      </c>
      <c r="R7" s="131">
        <v>4631285.86</v>
      </c>
      <c r="S7" s="131">
        <v>600000</v>
      </c>
      <c r="T7" s="131">
        <v>66545.28</v>
      </c>
      <c r="U7" s="131">
        <v>0</v>
      </c>
      <c r="V7" s="131">
        <v>0</v>
      </c>
      <c r="W7" s="131">
        <v>14100</v>
      </c>
      <c r="X7" s="131">
        <v>129900</v>
      </c>
      <c r="Y7" s="131">
        <v>280000</v>
      </c>
      <c r="Z7" s="131">
        <v>0</v>
      </c>
      <c r="AA7" s="131">
        <v>94000</v>
      </c>
      <c r="AB7" s="131">
        <v>830000</v>
      </c>
      <c r="AC7" s="131">
        <v>0</v>
      </c>
      <c r="AD7" s="131">
        <v>0</v>
      </c>
      <c r="AE7" s="131">
        <v>107200</v>
      </c>
      <c r="AF7" s="131">
        <v>65000</v>
      </c>
      <c r="AG7" s="131">
        <v>255000</v>
      </c>
      <c r="AH7" s="131">
        <v>65000</v>
      </c>
      <c r="AI7" s="131">
        <v>0</v>
      </c>
      <c r="AJ7" s="131">
        <v>0</v>
      </c>
      <c r="AK7" s="131">
        <v>0</v>
      </c>
      <c r="AL7" s="131">
        <v>200000</v>
      </c>
      <c r="AM7" s="131">
        <v>0</v>
      </c>
      <c r="AN7" s="131">
        <v>77145.26</v>
      </c>
      <c r="AO7" s="131">
        <v>60060.6</v>
      </c>
      <c r="AP7" s="131">
        <v>415000</v>
      </c>
      <c r="AQ7" s="131">
        <v>508080</v>
      </c>
      <c r="AR7" s="131">
        <v>0</v>
      </c>
      <c r="AS7" s="131">
        <v>864254.72</v>
      </c>
      <c r="AT7" s="131">
        <v>32004</v>
      </c>
      <c r="AU7" s="131">
        <v>0</v>
      </c>
      <c r="AV7" s="131">
        <v>32004</v>
      </c>
      <c r="AW7" s="131">
        <v>0</v>
      </c>
      <c r="AX7" s="131">
        <v>0</v>
      </c>
      <c r="AY7" s="131">
        <v>0</v>
      </c>
      <c r="AZ7" s="131">
        <v>0</v>
      </c>
      <c r="BA7" s="131">
        <v>0</v>
      </c>
      <c r="BB7" s="131">
        <v>0</v>
      </c>
      <c r="BC7" s="131">
        <v>0</v>
      </c>
      <c r="BD7" s="131">
        <v>0</v>
      </c>
      <c r="BE7" s="131">
        <v>0</v>
      </c>
      <c r="BF7" s="133">
        <v>0</v>
      </c>
      <c r="BG7" s="133">
        <v>0</v>
      </c>
      <c r="BH7" s="133">
        <v>0</v>
      </c>
      <c r="BI7" s="133">
        <v>0</v>
      </c>
      <c r="BJ7" s="133">
        <v>0</v>
      </c>
      <c r="BK7" s="132">
        <v>0</v>
      </c>
      <c r="BL7" s="132">
        <v>0</v>
      </c>
      <c r="BM7" s="132">
        <v>0</v>
      </c>
      <c r="BN7" s="132">
        <v>0</v>
      </c>
      <c r="BO7" s="132">
        <v>0</v>
      </c>
      <c r="BP7" s="132">
        <v>0</v>
      </c>
      <c r="BQ7" s="132">
        <v>0</v>
      </c>
      <c r="BR7" s="132">
        <v>0</v>
      </c>
      <c r="BS7" s="132">
        <v>0</v>
      </c>
      <c r="BT7" s="132">
        <v>0</v>
      </c>
      <c r="BU7" s="132">
        <v>0</v>
      </c>
      <c r="BV7" s="132">
        <v>0</v>
      </c>
      <c r="BW7" s="131">
        <v>0</v>
      </c>
      <c r="BX7" s="131">
        <v>400000</v>
      </c>
      <c r="BY7" s="131">
        <v>0</v>
      </c>
      <c r="BZ7" s="131">
        <v>0</v>
      </c>
      <c r="CA7" s="131">
        <v>0</v>
      </c>
      <c r="CB7" s="131">
        <v>0</v>
      </c>
      <c r="CC7" s="131">
        <v>0</v>
      </c>
      <c r="CD7" s="131">
        <v>0</v>
      </c>
      <c r="CE7" s="131">
        <v>0</v>
      </c>
      <c r="CF7" s="131">
        <v>0</v>
      </c>
      <c r="CG7" s="131">
        <v>0</v>
      </c>
      <c r="CH7" s="131">
        <v>0</v>
      </c>
      <c r="CI7" s="131">
        <v>0</v>
      </c>
      <c r="CJ7" s="131">
        <v>0</v>
      </c>
      <c r="CK7" s="131">
        <v>0</v>
      </c>
      <c r="CL7" s="131">
        <v>0</v>
      </c>
      <c r="CM7" s="131">
        <v>0</v>
      </c>
      <c r="CN7" s="131">
        <v>0</v>
      </c>
      <c r="CO7" s="131">
        <v>400000</v>
      </c>
      <c r="CP7" s="131">
        <v>0</v>
      </c>
      <c r="CQ7" s="131">
        <v>0</v>
      </c>
      <c r="CR7" s="131">
        <v>0</v>
      </c>
      <c r="CS7" s="132">
        <v>0</v>
      </c>
      <c r="CT7" s="132">
        <v>0</v>
      </c>
      <c r="CU7" s="132">
        <v>0</v>
      </c>
      <c r="CV7" s="132">
        <v>0</v>
      </c>
      <c r="CW7" s="132">
        <v>0</v>
      </c>
      <c r="CX7" s="132">
        <v>0</v>
      </c>
      <c r="CY7" s="132">
        <v>0</v>
      </c>
      <c r="CZ7" s="132">
        <v>0</v>
      </c>
      <c r="DA7" s="132">
        <v>0</v>
      </c>
      <c r="DB7" s="132">
        <v>0</v>
      </c>
      <c r="DC7" s="132">
        <v>0</v>
      </c>
      <c r="DD7" s="132">
        <v>0</v>
      </c>
      <c r="DE7" s="132">
        <v>0</v>
      </c>
      <c r="DF7" s="132">
        <v>0</v>
      </c>
      <c r="DG7" s="64"/>
    </row>
    <row r="8" spans="1:111" ht="19.5" customHeight="1">
      <c r="A8" s="121"/>
      <c r="B8" s="135" t="s">
        <v>239</v>
      </c>
      <c r="C8" s="131">
        <v>10512839.06</v>
      </c>
      <c r="D8" s="131">
        <v>5449549.2</v>
      </c>
      <c r="E8" s="131">
        <v>2002020</v>
      </c>
      <c r="F8" s="131">
        <v>1584408</v>
      </c>
      <c r="G8" s="131">
        <v>156797</v>
      </c>
      <c r="H8" s="131">
        <v>0</v>
      </c>
      <c r="I8" s="131">
        <v>114038</v>
      </c>
      <c r="J8" s="131">
        <v>746168.6</v>
      </c>
      <c r="K8" s="131">
        <v>19089.76</v>
      </c>
      <c r="L8" s="131">
        <v>289294.74</v>
      </c>
      <c r="M8" s="131">
        <v>0</v>
      </c>
      <c r="N8" s="131">
        <v>2861.54</v>
      </c>
      <c r="O8" s="131">
        <v>462871.56</v>
      </c>
      <c r="P8" s="131">
        <v>0</v>
      </c>
      <c r="Q8" s="131">
        <v>72000</v>
      </c>
      <c r="R8" s="131">
        <v>4631285.86</v>
      </c>
      <c r="S8" s="131">
        <v>600000</v>
      </c>
      <c r="T8" s="131">
        <v>66545.28</v>
      </c>
      <c r="U8" s="131">
        <v>0</v>
      </c>
      <c r="V8" s="131">
        <v>0</v>
      </c>
      <c r="W8" s="131">
        <v>14100</v>
      </c>
      <c r="X8" s="131">
        <v>129900</v>
      </c>
      <c r="Y8" s="131">
        <v>280000</v>
      </c>
      <c r="Z8" s="131">
        <v>0</v>
      </c>
      <c r="AA8" s="131">
        <v>94000</v>
      </c>
      <c r="AB8" s="131">
        <v>830000</v>
      </c>
      <c r="AC8" s="131">
        <v>0</v>
      </c>
      <c r="AD8" s="131">
        <v>0</v>
      </c>
      <c r="AE8" s="131">
        <v>107200</v>
      </c>
      <c r="AF8" s="131">
        <v>65000</v>
      </c>
      <c r="AG8" s="131">
        <v>255000</v>
      </c>
      <c r="AH8" s="131">
        <v>65000</v>
      </c>
      <c r="AI8" s="131">
        <v>0</v>
      </c>
      <c r="AJ8" s="131">
        <v>0</v>
      </c>
      <c r="AK8" s="131">
        <v>0</v>
      </c>
      <c r="AL8" s="131">
        <v>200000</v>
      </c>
      <c r="AM8" s="131">
        <v>0</v>
      </c>
      <c r="AN8" s="131">
        <v>77145.26</v>
      </c>
      <c r="AO8" s="131">
        <v>60060.6</v>
      </c>
      <c r="AP8" s="131">
        <v>415000</v>
      </c>
      <c r="AQ8" s="131">
        <v>508080</v>
      </c>
      <c r="AR8" s="131">
        <v>0</v>
      </c>
      <c r="AS8" s="131">
        <v>864254.72</v>
      </c>
      <c r="AT8" s="131">
        <v>32004</v>
      </c>
      <c r="AU8" s="131">
        <v>0</v>
      </c>
      <c r="AV8" s="131">
        <v>32004</v>
      </c>
      <c r="AW8" s="131">
        <v>0</v>
      </c>
      <c r="AX8" s="131">
        <v>0</v>
      </c>
      <c r="AY8" s="131">
        <v>0</v>
      </c>
      <c r="AZ8" s="131">
        <v>0</v>
      </c>
      <c r="BA8" s="131">
        <v>0</v>
      </c>
      <c r="BB8" s="131">
        <v>0</v>
      </c>
      <c r="BC8" s="131">
        <v>0</v>
      </c>
      <c r="BD8" s="131">
        <v>0</v>
      </c>
      <c r="BE8" s="131">
        <v>0</v>
      </c>
      <c r="BF8" s="133">
        <v>0</v>
      </c>
      <c r="BG8" s="133">
        <v>0</v>
      </c>
      <c r="BH8" s="133">
        <v>0</v>
      </c>
      <c r="BI8" s="133">
        <v>0</v>
      </c>
      <c r="BJ8" s="133">
        <v>0</v>
      </c>
      <c r="BK8" s="132">
        <v>0</v>
      </c>
      <c r="BL8" s="132">
        <v>0</v>
      </c>
      <c r="BM8" s="132">
        <v>0</v>
      </c>
      <c r="BN8" s="132">
        <v>0</v>
      </c>
      <c r="BO8" s="132">
        <v>0</v>
      </c>
      <c r="BP8" s="132">
        <v>0</v>
      </c>
      <c r="BQ8" s="132">
        <v>0</v>
      </c>
      <c r="BR8" s="132">
        <v>0</v>
      </c>
      <c r="BS8" s="132">
        <v>0</v>
      </c>
      <c r="BT8" s="132">
        <v>0</v>
      </c>
      <c r="BU8" s="132">
        <v>0</v>
      </c>
      <c r="BV8" s="132">
        <v>0</v>
      </c>
      <c r="BW8" s="131">
        <v>0</v>
      </c>
      <c r="BX8" s="131">
        <v>400000</v>
      </c>
      <c r="BY8" s="131">
        <v>0</v>
      </c>
      <c r="BZ8" s="131">
        <v>0</v>
      </c>
      <c r="CA8" s="131">
        <v>0</v>
      </c>
      <c r="CB8" s="131">
        <v>0</v>
      </c>
      <c r="CC8" s="131">
        <v>0</v>
      </c>
      <c r="CD8" s="131">
        <v>0</v>
      </c>
      <c r="CE8" s="131">
        <v>0</v>
      </c>
      <c r="CF8" s="131">
        <v>0</v>
      </c>
      <c r="CG8" s="131">
        <v>0</v>
      </c>
      <c r="CH8" s="131">
        <v>0</v>
      </c>
      <c r="CI8" s="131">
        <v>0</v>
      </c>
      <c r="CJ8" s="131">
        <v>0</v>
      </c>
      <c r="CK8" s="131">
        <v>0</v>
      </c>
      <c r="CL8" s="131">
        <v>0</v>
      </c>
      <c r="CM8" s="131">
        <v>0</v>
      </c>
      <c r="CN8" s="131">
        <v>0</v>
      </c>
      <c r="CO8" s="131">
        <v>400000</v>
      </c>
      <c r="CP8" s="131">
        <v>0</v>
      </c>
      <c r="CQ8" s="131">
        <v>0</v>
      </c>
      <c r="CR8" s="131">
        <v>0</v>
      </c>
      <c r="CS8" s="132">
        <v>0</v>
      </c>
      <c r="CT8" s="132">
        <v>0</v>
      </c>
      <c r="CU8" s="132">
        <v>0</v>
      </c>
      <c r="CV8" s="132">
        <v>0</v>
      </c>
      <c r="CW8" s="132">
        <v>0</v>
      </c>
      <c r="CX8" s="132">
        <v>0</v>
      </c>
      <c r="CY8" s="132">
        <v>0</v>
      </c>
      <c r="CZ8" s="132">
        <v>0</v>
      </c>
      <c r="DA8" s="132">
        <v>0</v>
      </c>
      <c r="DB8" s="132">
        <v>0</v>
      </c>
      <c r="DC8" s="132">
        <v>0</v>
      </c>
      <c r="DD8" s="132">
        <v>0</v>
      </c>
      <c r="DE8" s="132">
        <v>0</v>
      </c>
      <c r="DF8" s="132">
        <v>0</v>
      </c>
      <c r="DG8" s="52"/>
    </row>
    <row r="9" spans="1:111" ht="19.5" customHeight="1">
      <c r="A9" s="121"/>
      <c r="B9" s="135" t="s">
        <v>302</v>
      </c>
      <c r="C9" s="131">
        <v>10089551.04</v>
      </c>
      <c r="D9" s="131">
        <v>5094648.5</v>
      </c>
      <c r="E9" s="131">
        <v>1881564</v>
      </c>
      <c r="F9" s="131">
        <v>1580220</v>
      </c>
      <c r="G9" s="131">
        <v>156797</v>
      </c>
      <c r="H9" s="131">
        <v>0</v>
      </c>
      <c r="I9" s="131">
        <v>0</v>
      </c>
      <c r="J9" s="131">
        <v>698444.2</v>
      </c>
      <c r="K9" s="131">
        <v>0</v>
      </c>
      <c r="L9" s="131">
        <v>271393.58</v>
      </c>
      <c r="M9" s="131">
        <v>0</v>
      </c>
      <c r="N9" s="131">
        <v>0</v>
      </c>
      <c r="O9" s="131">
        <v>434229.72</v>
      </c>
      <c r="P9" s="131">
        <v>0</v>
      </c>
      <c r="Q9" s="131">
        <v>72000</v>
      </c>
      <c r="R9" s="131">
        <v>4562898.54</v>
      </c>
      <c r="S9" s="131">
        <v>590000</v>
      </c>
      <c r="T9" s="131">
        <v>65000</v>
      </c>
      <c r="U9" s="131">
        <v>0</v>
      </c>
      <c r="V9" s="131">
        <v>0</v>
      </c>
      <c r="W9" s="131">
        <v>14100</v>
      </c>
      <c r="X9" s="131">
        <v>129900</v>
      </c>
      <c r="Y9" s="131">
        <v>280000</v>
      </c>
      <c r="Z9" s="131">
        <v>0</v>
      </c>
      <c r="AA9" s="131">
        <v>94000</v>
      </c>
      <c r="AB9" s="131">
        <v>810000</v>
      </c>
      <c r="AC9" s="131">
        <v>0</v>
      </c>
      <c r="AD9" s="131">
        <v>0</v>
      </c>
      <c r="AE9" s="131">
        <v>107200</v>
      </c>
      <c r="AF9" s="131">
        <v>60000</v>
      </c>
      <c r="AG9" s="131">
        <v>255000</v>
      </c>
      <c r="AH9" s="131">
        <v>65000</v>
      </c>
      <c r="AI9" s="131">
        <v>0</v>
      </c>
      <c r="AJ9" s="131">
        <v>0</v>
      </c>
      <c r="AK9" s="131">
        <v>0</v>
      </c>
      <c r="AL9" s="131">
        <v>200000</v>
      </c>
      <c r="AM9" s="131">
        <v>0</v>
      </c>
      <c r="AN9" s="131">
        <v>72371.62</v>
      </c>
      <c r="AO9" s="131">
        <v>56446.92</v>
      </c>
      <c r="AP9" s="131">
        <v>400000</v>
      </c>
      <c r="AQ9" s="131">
        <v>508080</v>
      </c>
      <c r="AR9" s="131">
        <v>0</v>
      </c>
      <c r="AS9" s="131">
        <v>855800</v>
      </c>
      <c r="AT9" s="131">
        <v>32004</v>
      </c>
      <c r="AU9" s="131">
        <v>0</v>
      </c>
      <c r="AV9" s="131">
        <v>32004</v>
      </c>
      <c r="AW9" s="131">
        <v>0</v>
      </c>
      <c r="AX9" s="131">
        <v>0</v>
      </c>
      <c r="AY9" s="131">
        <v>0</v>
      </c>
      <c r="AZ9" s="131">
        <v>0</v>
      </c>
      <c r="BA9" s="131">
        <v>0</v>
      </c>
      <c r="BB9" s="131">
        <v>0</v>
      </c>
      <c r="BC9" s="131">
        <v>0</v>
      </c>
      <c r="BD9" s="131">
        <v>0</v>
      </c>
      <c r="BE9" s="131">
        <v>0</v>
      </c>
      <c r="BF9" s="133">
        <v>0</v>
      </c>
      <c r="BG9" s="133">
        <v>0</v>
      </c>
      <c r="BH9" s="133">
        <v>0</v>
      </c>
      <c r="BI9" s="133">
        <v>0</v>
      </c>
      <c r="BJ9" s="133">
        <v>0</v>
      </c>
      <c r="BK9" s="132">
        <v>0</v>
      </c>
      <c r="BL9" s="132">
        <v>0</v>
      </c>
      <c r="BM9" s="132">
        <v>0</v>
      </c>
      <c r="BN9" s="132">
        <v>0</v>
      </c>
      <c r="BO9" s="132">
        <v>0</v>
      </c>
      <c r="BP9" s="132">
        <v>0</v>
      </c>
      <c r="BQ9" s="132">
        <v>0</v>
      </c>
      <c r="BR9" s="132">
        <v>0</v>
      </c>
      <c r="BS9" s="132">
        <v>0</v>
      </c>
      <c r="BT9" s="132">
        <v>0</v>
      </c>
      <c r="BU9" s="132">
        <v>0</v>
      </c>
      <c r="BV9" s="132">
        <v>0</v>
      </c>
      <c r="BW9" s="131">
        <v>0</v>
      </c>
      <c r="BX9" s="131">
        <v>400000</v>
      </c>
      <c r="BY9" s="131">
        <v>0</v>
      </c>
      <c r="BZ9" s="131">
        <v>0</v>
      </c>
      <c r="CA9" s="131">
        <v>0</v>
      </c>
      <c r="CB9" s="131">
        <v>0</v>
      </c>
      <c r="CC9" s="131">
        <v>0</v>
      </c>
      <c r="CD9" s="131">
        <v>0</v>
      </c>
      <c r="CE9" s="131">
        <v>0</v>
      </c>
      <c r="CF9" s="131">
        <v>0</v>
      </c>
      <c r="CG9" s="131">
        <v>0</v>
      </c>
      <c r="CH9" s="131">
        <v>0</v>
      </c>
      <c r="CI9" s="131">
        <v>0</v>
      </c>
      <c r="CJ9" s="131">
        <v>0</v>
      </c>
      <c r="CK9" s="131">
        <v>0</v>
      </c>
      <c r="CL9" s="131">
        <v>0</v>
      </c>
      <c r="CM9" s="131">
        <v>0</v>
      </c>
      <c r="CN9" s="131">
        <v>0</v>
      </c>
      <c r="CO9" s="131">
        <v>400000</v>
      </c>
      <c r="CP9" s="131">
        <v>0</v>
      </c>
      <c r="CQ9" s="131">
        <v>0</v>
      </c>
      <c r="CR9" s="131">
        <v>0</v>
      </c>
      <c r="CS9" s="132">
        <v>0</v>
      </c>
      <c r="CT9" s="132">
        <v>0</v>
      </c>
      <c r="CU9" s="132">
        <v>0</v>
      </c>
      <c r="CV9" s="132">
        <v>0</v>
      </c>
      <c r="CW9" s="132">
        <v>0</v>
      </c>
      <c r="CX9" s="132">
        <v>0</v>
      </c>
      <c r="CY9" s="132">
        <v>0</v>
      </c>
      <c r="CZ9" s="132">
        <v>0</v>
      </c>
      <c r="DA9" s="132">
        <v>0</v>
      </c>
      <c r="DB9" s="132">
        <v>0</v>
      </c>
      <c r="DC9" s="132">
        <v>0</v>
      </c>
      <c r="DD9" s="132">
        <v>0</v>
      </c>
      <c r="DE9" s="132">
        <v>0</v>
      </c>
      <c r="DF9" s="132">
        <v>0</v>
      </c>
      <c r="DG9" s="57"/>
    </row>
    <row r="10" spans="1:111" ht="19.5" customHeight="1">
      <c r="A10" s="121" t="s">
        <v>133</v>
      </c>
      <c r="B10" s="135" t="s">
        <v>11</v>
      </c>
      <c r="C10" s="131">
        <v>5572979.54</v>
      </c>
      <c r="D10" s="131">
        <v>3690581</v>
      </c>
      <c r="E10" s="131">
        <v>1881564</v>
      </c>
      <c r="F10" s="131">
        <v>1580220</v>
      </c>
      <c r="G10" s="131">
        <v>156797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72000</v>
      </c>
      <c r="R10" s="131">
        <v>1882398.54</v>
      </c>
      <c r="S10" s="131">
        <v>90000</v>
      </c>
      <c r="T10" s="131">
        <v>5000</v>
      </c>
      <c r="U10" s="131">
        <v>0</v>
      </c>
      <c r="V10" s="131">
        <v>0</v>
      </c>
      <c r="W10" s="131">
        <v>14100</v>
      </c>
      <c r="X10" s="131">
        <v>79900</v>
      </c>
      <c r="Y10" s="131">
        <v>30000</v>
      </c>
      <c r="Z10" s="131">
        <v>0</v>
      </c>
      <c r="AA10" s="131">
        <v>94000</v>
      </c>
      <c r="AB10" s="131">
        <v>160000</v>
      </c>
      <c r="AC10" s="131">
        <v>0</v>
      </c>
      <c r="AD10" s="131">
        <v>0</v>
      </c>
      <c r="AE10" s="131">
        <v>0</v>
      </c>
      <c r="AF10" s="131">
        <v>50000</v>
      </c>
      <c r="AG10" s="131">
        <v>105000</v>
      </c>
      <c r="AH10" s="131">
        <v>65000</v>
      </c>
      <c r="AI10" s="131">
        <v>0</v>
      </c>
      <c r="AJ10" s="131">
        <v>0</v>
      </c>
      <c r="AK10" s="131">
        <v>0</v>
      </c>
      <c r="AL10" s="131">
        <v>0</v>
      </c>
      <c r="AM10" s="131">
        <v>0</v>
      </c>
      <c r="AN10" s="131">
        <v>72371.62</v>
      </c>
      <c r="AO10" s="131">
        <v>56446.92</v>
      </c>
      <c r="AP10" s="131">
        <v>370000</v>
      </c>
      <c r="AQ10" s="131">
        <v>508080</v>
      </c>
      <c r="AR10" s="131">
        <v>0</v>
      </c>
      <c r="AS10" s="131">
        <v>182500</v>
      </c>
      <c r="AT10" s="131">
        <v>0</v>
      </c>
      <c r="AU10" s="131">
        <v>0</v>
      </c>
      <c r="AV10" s="131">
        <v>0</v>
      </c>
      <c r="AW10" s="131">
        <v>0</v>
      </c>
      <c r="AX10" s="131">
        <v>0</v>
      </c>
      <c r="AY10" s="131">
        <v>0</v>
      </c>
      <c r="AZ10" s="131">
        <v>0</v>
      </c>
      <c r="BA10" s="131">
        <v>0</v>
      </c>
      <c r="BB10" s="131">
        <v>0</v>
      </c>
      <c r="BC10" s="131">
        <v>0</v>
      </c>
      <c r="BD10" s="131">
        <v>0</v>
      </c>
      <c r="BE10" s="131">
        <v>0</v>
      </c>
      <c r="BF10" s="133">
        <v>0</v>
      </c>
      <c r="BG10" s="133">
        <v>0</v>
      </c>
      <c r="BH10" s="133">
        <v>0</v>
      </c>
      <c r="BI10" s="133">
        <v>0</v>
      </c>
      <c r="BJ10" s="133">
        <v>0</v>
      </c>
      <c r="BK10" s="132">
        <v>0</v>
      </c>
      <c r="BL10" s="132">
        <v>0</v>
      </c>
      <c r="BM10" s="132">
        <v>0</v>
      </c>
      <c r="BN10" s="132">
        <v>0</v>
      </c>
      <c r="BO10" s="132">
        <v>0</v>
      </c>
      <c r="BP10" s="132">
        <v>0</v>
      </c>
      <c r="BQ10" s="132">
        <v>0</v>
      </c>
      <c r="BR10" s="132">
        <v>0</v>
      </c>
      <c r="BS10" s="132">
        <v>0</v>
      </c>
      <c r="BT10" s="132">
        <v>0</v>
      </c>
      <c r="BU10" s="132">
        <v>0</v>
      </c>
      <c r="BV10" s="132">
        <v>0</v>
      </c>
      <c r="BW10" s="131">
        <v>0</v>
      </c>
      <c r="BX10" s="131">
        <v>0</v>
      </c>
      <c r="BY10" s="131">
        <v>0</v>
      </c>
      <c r="BZ10" s="131">
        <v>0</v>
      </c>
      <c r="CA10" s="131">
        <v>0</v>
      </c>
      <c r="CB10" s="131">
        <v>0</v>
      </c>
      <c r="CC10" s="131">
        <v>0</v>
      </c>
      <c r="CD10" s="131">
        <v>0</v>
      </c>
      <c r="CE10" s="131">
        <v>0</v>
      </c>
      <c r="CF10" s="131">
        <v>0</v>
      </c>
      <c r="CG10" s="131">
        <v>0</v>
      </c>
      <c r="CH10" s="131">
        <v>0</v>
      </c>
      <c r="CI10" s="131">
        <v>0</v>
      </c>
      <c r="CJ10" s="131">
        <v>0</v>
      </c>
      <c r="CK10" s="131">
        <v>0</v>
      </c>
      <c r="CL10" s="131">
        <v>0</v>
      </c>
      <c r="CM10" s="131">
        <v>0</v>
      </c>
      <c r="CN10" s="131">
        <v>0</v>
      </c>
      <c r="CO10" s="131">
        <v>0</v>
      </c>
      <c r="CP10" s="131">
        <v>0</v>
      </c>
      <c r="CQ10" s="131">
        <v>0</v>
      </c>
      <c r="CR10" s="131">
        <v>0</v>
      </c>
      <c r="CS10" s="132">
        <v>0</v>
      </c>
      <c r="CT10" s="132">
        <v>0</v>
      </c>
      <c r="CU10" s="132">
        <v>0</v>
      </c>
      <c r="CV10" s="132">
        <v>0</v>
      </c>
      <c r="CW10" s="132">
        <v>0</v>
      </c>
      <c r="CX10" s="132">
        <v>0</v>
      </c>
      <c r="CY10" s="132">
        <v>0</v>
      </c>
      <c r="CZ10" s="132">
        <v>0</v>
      </c>
      <c r="DA10" s="132">
        <v>0</v>
      </c>
      <c r="DB10" s="132">
        <v>0</v>
      </c>
      <c r="DC10" s="132">
        <v>0</v>
      </c>
      <c r="DD10" s="132">
        <v>0</v>
      </c>
      <c r="DE10" s="132">
        <v>0</v>
      </c>
      <c r="DF10" s="132">
        <v>0</v>
      </c>
      <c r="DG10" s="57"/>
    </row>
    <row r="11" spans="1:111" ht="19.5" customHeight="1">
      <c r="A11" s="121" t="s">
        <v>133</v>
      </c>
      <c r="B11" s="135" t="s">
        <v>240</v>
      </c>
      <c r="C11" s="131">
        <v>2407200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2007200</v>
      </c>
      <c r="S11" s="131">
        <v>500000</v>
      </c>
      <c r="T11" s="131">
        <v>60000</v>
      </c>
      <c r="U11" s="131">
        <v>0</v>
      </c>
      <c r="V11" s="131">
        <v>0</v>
      </c>
      <c r="W11" s="131">
        <v>0</v>
      </c>
      <c r="X11" s="131">
        <v>50000</v>
      </c>
      <c r="Y11" s="131">
        <v>250000</v>
      </c>
      <c r="Z11" s="131">
        <v>0</v>
      </c>
      <c r="AA11" s="131">
        <v>0</v>
      </c>
      <c r="AB11" s="131">
        <v>0</v>
      </c>
      <c r="AC11" s="131">
        <v>0</v>
      </c>
      <c r="AD11" s="131">
        <v>0</v>
      </c>
      <c r="AE11" s="131">
        <v>107200</v>
      </c>
      <c r="AF11" s="131">
        <v>10000</v>
      </c>
      <c r="AG11" s="131">
        <v>150000</v>
      </c>
      <c r="AH11" s="131">
        <v>0</v>
      </c>
      <c r="AI11" s="131">
        <v>0</v>
      </c>
      <c r="AJ11" s="131">
        <v>0</v>
      </c>
      <c r="AK11" s="131">
        <v>0</v>
      </c>
      <c r="AL11" s="131">
        <v>200000</v>
      </c>
      <c r="AM11" s="131">
        <v>0</v>
      </c>
      <c r="AN11" s="131">
        <v>0</v>
      </c>
      <c r="AO11" s="131">
        <v>0</v>
      </c>
      <c r="AP11" s="131">
        <v>30000</v>
      </c>
      <c r="AQ11" s="131">
        <v>0</v>
      </c>
      <c r="AR11" s="131">
        <v>0</v>
      </c>
      <c r="AS11" s="131">
        <v>650000</v>
      </c>
      <c r="AT11" s="131">
        <v>0</v>
      </c>
      <c r="AU11" s="131">
        <v>0</v>
      </c>
      <c r="AV11" s="131">
        <v>0</v>
      </c>
      <c r="AW11" s="131">
        <v>0</v>
      </c>
      <c r="AX11" s="131">
        <v>0</v>
      </c>
      <c r="AY11" s="131">
        <v>0</v>
      </c>
      <c r="AZ11" s="131">
        <v>0</v>
      </c>
      <c r="BA11" s="131">
        <v>0</v>
      </c>
      <c r="BB11" s="131">
        <v>0</v>
      </c>
      <c r="BC11" s="131">
        <v>0</v>
      </c>
      <c r="BD11" s="131">
        <v>0</v>
      </c>
      <c r="BE11" s="131">
        <v>0</v>
      </c>
      <c r="BF11" s="133">
        <v>0</v>
      </c>
      <c r="BG11" s="133">
        <v>0</v>
      </c>
      <c r="BH11" s="133">
        <v>0</v>
      </c>
      <c r="BI11" s="133">
        <v>0</v>
      </c>
      <c r="BJ11" s="133">
        <v>0</v>
      </c>
      <c r="BK11" s="132">
        <v>0</v>
      </c>
      <c r="BL11" s="132">
        <v>0</v>
      </c>
      <c r="BM11" s="132">
        <v>0</v>
      </c>
      <c r="BN11" s="132">
        <v>0</v>
      </c>
      <c r="BO11" s="132">
        <v>0</v>
      </c>
      <c r="BP11" s="132">
        <v>0</v>
      </c>
      <c r="BQ11" s="132">
        <v>0</v>
      </c>
      <c r="BR11" s="132">
        <v>0</v>
      </c>
      <c r="BS11" s="132">
        <v>0</v>
      </c>
      <c r="BT11" s="132">
        <v>0</v>
      </c>
      <c r="BU11" s="132">
        <v>0</v>
      </c>
      <c r="BV11" s="132">
        <v>0</v>
      </c>
      <c r="BW11" s="131">
        <v>0</v>
      </c>
      <c r="BX11" s="131">
        <v>400000</v>
      </c>
      <c r="BY11" s="131">
        <v>0</v>
      </c>
      <c r="BZ11" s="131">
        <v>0</v>
      </c>
      <c r="CA11" s="131">
        <v>0</v>
      </c>
      <c r="CB11" s="131">
        <v>0</v>
      </c>
      <c r="CC11" s="131">
        <v>0</v>
      </c>
      <c r="CD11" s="131">
        <v>0</v>
      </c>
      <c r="CE11" s="131">
        <v>0</v>
      </c>
      <c r="CF11" s="131">
        <v>0</v>
      </c>
      <c r="CG11" s="131">
        <v>0</v>
      </c>
      <c r="CH11" s="131">
        <v>0</v>
      </c>
      <c r="CI11" s="131">
        <v>0</v>
      </c>
      <c r="CJ11" s="131">
        <v>0</v>
      </c>
      <c r="CK11" s="131">
        <v>0</v>
      </c>
      <c r="CL11" s="131">
        <v>0</v>
      </c>
      <c r="CM11" s="131">
        <v>0</v>
      </c>
      <c r="CN11" s="131">
        <v>0</v>
      </c>
      <c r="CO11" s="131">
        <v>400000</v>
      </c>
      <c r="CP11" s="131">
        <v>0</v>
      </c>
      <c r="CQ11" s="131">
        <v>0</v>
      </c>
      <c r="CR11" s="131">
        <v>0</v>
      </c>
      <c r="CS11" s="132">
        <v>0</v>
      </c>
      <c r="CT11" s="132">
        <v>0</v>
      </c>
      <c r="CU11" s="132">
        <v>0</v>
      </c>
      <c r="CV11" s="132">
        <v>0</v>
      </c>
      <c r="CW11" s="132">
        <v>0</v>
      </c>
      <c r="CX11" s="132">
        <v>0</v>
      </c>
      <c r="CY11" s="132">
        <v>0</v>
      </c>
      <c r="CZ11" s="132">
        <v>0</v>
      </c>
      <c r="DA11" s="132">
        <v>0</v>
      </c>
      <c r="DB11" s="132">
        <v>0</v>
      </c>
      <c r="DC11" s="132">
        <v>0</v>
      </c>
      <c r="DD11" s="132">
        <v>0</v>
      </c>
      <c r="DE11" s="132">
        <v>0</v>
      </c>
      <c r="DF11" s="132">
        <v>0</v>
      </c>
      <c r="DG11" s="57"/>
    </row>
    <row r="12" spans="1:111" ht="19.5" customHeight="1">
      <c r="A12" s="121" t="s">
        <v>133</v>
      </c>
      <c r="B12" s="135" t="s">
        <v>62</v>
      </c>
      <c r="C12" s="131">
        <v>650000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650000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650000</v>
      </c>
      <c r="AC12" s="131">
        <v>0</v>
      </c>
      <c r="AD12" s="131">
        <v>0</v>
      </c>
      <c r="AE12" s="131">
        <v>0</v>
      </c>
      <c r="AF12" s="131">
        <v>0</v>
      </c>
      <c r="AG12" s="131">
        <v>0</v>
      </c>
      <c r="AH12" s="131">
        <v>0</v>
      </c>
      <c r="AI12" s="131">
        <v>0</v>
      </c>
      <c r="AJ12" s="131">
        <v>0</v>
      </c>
      <c r="AK12" s="131">
        <v>0</v>
      </c>
      <c r="AL12" s="131">
        <v>0</v>
      </c>
      <c r="AM12" s="131">
        <v>0</v>
      </c>
      <c r="AN12" s="131">
        <v>0</v>
      </c>
      <c r="AO12" s="131">
        <v>0</v>
      </c>
      <c r="AP12" s="131">
        <v>0</v>
      </c>
      <c r="AQ12" s="131">
        <v>0</v>
      </c>
      <c r="AR12" s="131">
        <v>0</v>
      </c>
      <c r="AS12" s="131">
        <v>0</v>
      </c>
      <c r="AT12" s="131">
        <v>0</v>
      </c>
      <c r="AU12" s="131">
        <v>0</v>
      </c>
      <c r="AV12" s="131">
        <v>0</v>
      </c>
      <c r="AW12" s="131">
        <v>0</v>
      </c>
      <c r="AX12" s="131">
        <v>0</v>
      </c>
      <c r="AY12" s="131">
        <v>0</v>
      </c>
      <c r="AZ12" s="131">
        <v>0</v>
      </c>
      <c r="BA12" s="131">
        <v>0</v>
      </c>
      <c r="BB12" s="131">
        <v>0</v>
      </c>
      <c r="BC12" s="131">
        <v>0</v>
      </c>
      <c r="BD12" s="131">
        <v>0</v>
      </c>
      <c r="BE12" s="131">
        <v>0</v>
      </c>
      <c r="BF12" s="133">
        <v>0</v>
      </c>
      <c r="BG12" s="133">
        <v>0</v>
      </c>
      <c r="BH12" s="133">
        <v>0</v>
      </c>
      <c r="BI12" s="133">
        <v>0</v>
      </c>
      <c r="BJ12" s="133">
        <v>0</v>
      </c>
      <c r="BK12" s="132">
        <v>0</v>
      </c>
      <c r="BL12" s="132">
        <v>0</v>
      </c>
      <c r="BM12" s="132">
        <v>0</v>
      </c>
      <c r="BN12" s="132">
        <v>0</v>
      </c>
      <c r="BO12" s="132">
        <v>0</v>
      </c>
      <c r="BP12" s="132">
        <v>0</v>
      </c>
      <c r="BQ12" s="132">
        <v>0</v>
      </c>
      <c r="BR12" s="132">
        <v>0</v>
      </c>
      <c r="BS12" s="132">
        <v>0</v>
      </c>
      <c r="BT12" s="132">
        <v>0</v>
      </c>
      <c r="BU12" s="132">
        <v>0</v>
      </c>
      <c r="BV12" s="132">
        <v>0</v>
      </c>
      <c r="BW12" s="131">
        <v>0</v>
      </c>
      <c r="BX12" s="131">
        <v>0</v>
      </c>
      <c r="BY12" s="131">
        <v>0</v>
      </c>
      <c r="BZ12" s="131">
        <v>0</v>
      </c>
      <c r="CA12" s="131">
        <v>0</v>
      </c>
      <c r="CB12" s="131">
        <v>0</v>
      </c>
      <c r="CC12" s="131">
        <v>0</v>
      </c>
      <c r="CD12" s="131">
        <v>0</v>
      </c>
      <c r="CE12" s="131">
        <v>0</v>
      </c>
      <c r="CF12" s="131">
        <v>0</v>
      </c>
      <c r="CG12" s="131">
        <v>0</v>
      </c>
      <c r="CH12" s="131">
        <v>0</v>
      </c>
      <c r="CI12" s="131">
        <v>0</v>
      </c>
      <c r="CJ12" s="131">
        <v>0</v>
      </c>
      <c r="CK12" s="131">
        <v>0</v>
      </c>
      <c r="CL12" s="131">
        <v>0</v>
      </c>
      <c r="CM12" s="131">
        <v>0</v>
      </c>
      <c r="CN12" s="131">
        <v>0</v>
      </c>
      <c r="CO12" s="131">
        <v>0</v>
      </c>
      <c r="CP12" s="131">
        <v>0</v>
      </c>
      <c r="CQ12" s="131">
        <v>0</v>
      </c>
      <c r="CR12" s="131">
        <v>0</v>
      </c>
      <c r="CS12" s="132">
        <v>0</v>
      </c>
      <c r="CT12" s="132">
        <v>0</v>
      </c>
      <c r="CU12" s="132">
        <v>0</v>
      </c>
      <c r="CV12" s="132">
        <v>0</v>
      </c>
      <c r="CW12" s="132">
        <v>0</v>
      </c>
      <c r="CX12" s="132">
        <v>0</v>
      </c>
      <c r="CY12" s="132">
        <v>0</v>
      </c>
      <c r="CZ12" s="132">
        <v>0</v>
      </c>
      <c r="DA12" s="132">
        <v>0</v>
      </c>
      <c r="DB12" s="132">
        <v>0</v>
      </c>
      <c r="DC12" s="132">
        <v>0</v>
      </c>
      <c r="DD12" s="132">
        <v>0</v>
      </c>
      <c r="DE12" s="132">
        <v>0</v>
      </c>
      <c r="DF12" s="132">
        <v>0</v>
      </c>
      <c r="DG12" s="57"/>
    </row>
    <row r="13" spans="1:111" ht="19.5" customHeight="1">
      <c r="A13" s="121" t="s">
        <v>133</v>
      </c>
      <c r="B13" s="135" t="s">
        <v>98</v>
      </c>
      <c r="C13" s="131">
        <v>55304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23300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31">
        <v>0</v>
      </c>
      <c r="AB13" s="131">
        <v>0</v>
      </c>
      <c r="AC13" s="131">
        <v>0</v>
      </c>
      <c r="AD13" s="131">
        <v>0</v>
      </c>
      <c r="AE13" s="131">
        <v>0</v>
      </c>
      <c r="AF13" s="131">
        <v>0</v>
      </c>
      <c r="AG13" s="131">
        <v>0</v>
      </c>
      <c r="AH13" s="131">
        <v>0</v>
      </c>
      <c r="AI13" s="131">
        <v>0</v>
      </c>
      <c r="AJ13" s="131">
        <v>0</v>
      </c>
      <c r="AK13" s="131">
        <v>0</v>
      </c>
      <c r="AL13" s="131">
        <v>0</v>
      </c>
      <c r="AM13" s="131">
        <v>0</v>
      </c>
      <c r="AN13" s="131">
        <v>0</v>
      </c>
      <c r="AO13" s="131">
        <v>0</v>
      </c>
      <c r="AP13" s="131">
        <v>0</v>
      </c>
      <c r="AQ13" s="131">
        <v>0</v>
      </c>
      <c r="AR13" s="131">
        <v>0</v>
      </c>
      <c r="AS13" s="131">
        <v>23300</v>
      </c>
      <c r="AT13" s="131">
        <v>32004</v>
      </c>
      <c r="AU13" s="131">
        <v>0</v>
      </c>
      <c r="AV13" s="131">
        <v>32004</v>
      </c>
      <c r="AW13" s="131">
        <v>0</v>
      </c>
      <c r="AX13" s="131">
        <v>0</v>
      </c>
      <c r="AY13" s="131">
        <v>0</v>
      </c>
      <c r="AZ13" s="131">
        <v>0</v>
      </c>
      <c r="BA13" s="131">
        <v>0</v>
      </c>
      <c r="BB13" s="131">
        <v>0</v>
      </c>
      <c r="BC13" s="131">
        <v>0</v>
      </c>
      <c r="BD13" s="131">
        <v>0</v>
      </c>
      <c r="BE13" s="131">
        <v>0</v>
      </c>
      <c r="BF13" s="133">
        <v>0</v>
      </c>
      <c r="BG13" s="133">
        <v>0</v>
      </c>
      <c r="BH13" s="133">
        <v>0</v>
      </c>
      <c r="BI13" s="133">
        <v>0</v>
      </c>
      <c r="BJ13" s="133">
        <v>0</v>
      </c>
      <c r="BK13" s="132">
        <v>0</v>
      </c>
      <c r="BL13" s="132">
        <v>0</v>
      </c>
      <c r="BM13" s="132">
        <v>0</v>
      </c>
      <c r="BN13" s="132">
        <v>0</v>
      </c>
      <c r="BO13" s="132">
        <v>0</v>
      </c>
      <c r="BP13" s="132">
        <v>0</v>
      </c>
      <c r="BQ13" s="132">
        <v>0</v>
      </c>
      <c r="BR13" s="132">
        <v>0</v>
      </c>
      <c r="BS13" s="132">
        <v>0</v>
      </c>
      <c r="BT13" s="132">
        <v>0</v>
      </c>
      <c r="BU13" s="132">
        <v>0</v>
      </c>
      <c r="BV13" s="132">
        <v>0</v>
      </c>
      <c r="BW13" s="131">
        <v>0</v>
      </c>
      <c r="BX13" s="131">
        <v>0</v>
      </c>
      <c r="BY13" s="131">
        <v>0</v>
      </c>
      <c r="BZ13" s="131">
        <v>0</v>
      </c>
      <c r="CA13" s="131">
        <v>0</v>
      </c>
      <c r="CB13" s="131">
        <v>0</v>
      </c>
      <c r="CC13" s="131">
        <v>0</v>
      </c>
      <c r="CD13" s="131">
        <v>0</v>
      </c>
      <c r="CE13" s="131">
        <v>0</v>
      </c>
      <c r="CF13" s="131">
        <v>0</v>
      </c>
      <c r="CG13" s="131">
        <v>0</v>
      </c>
      <c r="CH13" s="131">
        <v>0</v>
      </c>
      <c r="CI13" s="131">
        <v>0</v>
      </c>
      <c r="CJ13" s="131">
        <v>0</v>
      </c>
      <c r="CK13" s="131">
        <v>0</v>
      </c>
      <c r="CL13" s="131">
        <v>0</v>
      </c>
      <c r="CM13" s="131">
        <v>0</v>
      </c>
      <c r="CN13" s="131">
        <v>0</v>
      </c>
      <c r="CO13" s="131">
        <v>0</v>
      </c>
      <c r="CP13" s="131">
        <v>0</v>
      </c>
      <c r="CQ13" s="131">
        <v>0</v>
      </c>
      <c r="CR13" s="131">
        <v>0</v>
      </c>
      <c r="CS13" s="132">
        <v>0</v>
      </c>
      <c r="CT13" s="132">
        <v>0</v>
      </c>
      <c r="CU13" s="132">
        <v>0</v>
      </c>
      <c r="CV13" s="132">
        <v>0</v>
      </c>
      <c r="CW13" s="132">
        <v>0</v>
      </c>
      <c r="CX13" s="132">
        <v>0</v>
      </c>
      <c r="CY13" s="132">
        <v>0</v>
      </c>
      <c r="CZ13" s="132">
        <v>0</v>
      </c>
      <c r="DA13" s="132">
        <v>0</v>
      </c>
      <c r="DB13" s="132">
        <v>0</v>
      </c>
      <c r="DC13" s="132">
        <v>0</v>
      </c>
      <c r="DD13" s="132">
        <v>0</v>
      </c>
      <c r="DE13" s="132">
        <v>0</v>
      </c>
      <c r="DF13" s="132">
        <v>0</v>
      </c>
      <c r="DG13" s="57"/>
    </row>
    <row r="14" spans="1:111" ht="19.5" customHeight="1">
      <c r="A14" s="121" t="s">
        <v>133</v>
      </c>
      <c r="B14" s="135" t="s">
        <v>264</v>
      </c>
      <c r="C14" s="131">
        <v>698444.2</v>
      </c>
      <c r="D14" s="131">
        <v>698444.2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698444.2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0</v>
      </c>
      <c r="AD14" s="131">
        <v>0</v>
      </c>
      <c r="AE14" s="131">
        <v>0</v>
      </c>
      <c r="AF14" s="131">
        <v>0</v>
      </c>
      <c r="AG14" s="131">
        <v>0</v>
      </c>
      <c r="AH14" s="131">
        <v>0</v>
      </c>
      <c r="AI14" s="131">
        <v>0</v>
      </c>
      <c r="AJ14" s="131">
        <v>0</v>
      </c>
      <c r="AK14" s="131">
        <v>0</v>
      </c>
      <c r="AL14" s="131">
        <v>0</v>
      </c>
      <c r="AM14" s="131">
        <v>0</v>
      </c>
      <c r="AN14" s="131">
        <v>0</v>
      </c>
      <c r="AO14" s="131">
        <v>0</v>
      </c>
      <c r="AP14" s="131">
        <v>0</v>
      </c>
      <c r="AQ14" s="131">
        <v>0</v>
      </c>
      <c r="AR14" s="131">
        <v>0</v>
      </c>
      <c r="AS14" s="131">
        <v>0</v>
      </c>
      <c r="AT14" s="131">
        <v>0</v>
      </c>
      <c r="AU14" s="131">
        <v>0</v>
      </c>
      <c r="AV14" s="131">
        <v>0</v>
      </c>
      <c r="AW14" s="131">
        <v>0</v>
      </c>
      <c r="AX14" s="131">
        <v>0</v>
      </c>
      <c r="AY14" s="131">
        <v>0</v>
      </c>
      <c r="AZ14" s="131">
        <v>0</v>
      </c>
      <c r="BA14" s="131">
        <v>0</v>
      </c>
      <c r="BB14" s="131">
        <v>0</v>
      </c>
      <c r="BC14" s="131">
        <v>0</v>
      </c>
      <c r="BD14" s="131">
        <v>0</v>
      </c>
      <c r="BE14" s="131">
        <v>0</v>
      </c>
      <c r="BF14" s="133">
        <v>0</v>
      </c>
      <c r="BG14" s="133">
        <v>0</v>
      </c>
      <c r="BH14" s="133">
        <v>0</v>
      </c>
      <c r="BI14" s="133">
        <v>0</v>
      </c>
      <c r="BJ14" s="133">
        <v>0</v>
      </c>
      <c r="BK14" s="132">
        <v>0</v>
      </c>
      <c r="BL14" s="132">
        <v>0</v>
      </c>
      <c r="BM14" s="132">
        <v>0</v>
      </c>
      <c r="BN14" s="132">
        <v>0</v>
      </c>
      <c r="BO14" s="132">
        <v>0</v>
      </c>
      <c r="BP14" s="132">
        <v>0</v>
      </c>
      <c r="BQ14" s="132">
        <v>0</v>
      </c>
      <c r="BR14" s="132">
        <v>0</v>
      </c>
      <c r="BS14" s="132">
        <v>0</v>
      </c>
      <c r="BT14" s="132">
        <v>0</v>
      </c>
      <c r="BU14" s="132">
        <v>0</v>
      </c>
      <c r="BV14" s="132">
        <v>0</v>
      </c>
      <c r="BW14" s="131">
        <v>0</v>
      </c>
      <c r="BX14" s="131">
        <v>0</v>
      </c>
      <c r="BY14" s="131">
        <v>0</v>
      </c>
      <c r="BZ14" s="131">
        <v>0</v>
      </c>
      <c r="CA14" s="131">
        <v>0</v>
      </c>
      <c r="CB14" s="131">
        <v>0</v>
      </c>
      <c r="CC14" s="131">
        <v>0</v>
      </c>
      <c r="CD14" s="131">
        <v>0</v>
      </c>
      <c r="CE14" s="131">
        <v>0</v>
      </c>
      <c r="CF14" s="131">
        <v>0</v>
      </c>
      <c r="CG14" s="131">
        <v>0</v>
      </c>
      <c r="CH14" s="131">
        <v>0</v>
      </c>
      <c r="CI14" s="131">
        <v>0</v>
      </c>
      <c r="CJ14" s="131">
        <v>0</v>
      </c>
      <c r="CK14" s="131">
        <v>0</v>
      </c>
      <c r="CL14" s="131">
        <v>0</v>
      </c>
      <c r="CM14" s="131">
        <v>0</v>
      </c>
      <c r="CN14" s="131">
        <v>0</v>
      </c>
      <c r="CO14" s="131">
        <v>0</v>
      </c>
      <c r="CP14" s="131">
        <v>0</v>
      </c>
      <c r="CQ14" s="131">
        <v>0</v>
      </c>
      <c r="CR14" s="131">
        <v>0</v>
      </c>
      <c r="CS14" s="132">
        <v>0</v>
      </c>
      <c r="CT14" s="132">
        <v>0</v>
      </c>
      <c r="CU14" s="132">
        <v>0</v>
      </c>
      <c r="CV14" s="132">
        <v>0</v>
      </c>
      <c r="CW14" s="132">
        <v>0</v>
      </c>
      <c r="CX14" s="132">
        <v>0</v>
      </c>
      <c r="CY14" s="132">
        <v>0</v>
      </c>
      <c r="CZ14" s="132">
        <v>0</v>
      </c>
      <c r="DA14" s="132">
        <v>0</v>
      </c>
      <c r="DB14" s="132">
        <v>0</v>
      </c>
      <c r="DC14" s="132">
        <v>0</v>
      </c>
      <c r="DD14" s="132">
        <v>0</v>
      </c>
      <c r="DE14" s="132">
        <v>0</v>
      </c>
      <c r="DF14" s="132">
        <v>0</v>
      </c>
      <c r="DG14" s="57"/>
    </row>
    <row r="15" spans="1:111" ht="19.5" customHeight="1">
      <c r="A15" s="121" t="s">
        <v>133</v>
      </c>
      <c r="B15" s="135" t="s">
        <v>308</v>
      </c>
      <c r="C15" s="131">
        <v>271393.58</v>
      </c>
      <c r="D15" s="131">
        <v>271393.58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271393.58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31">
        <v>0</v>
      </c>
      <c r="AD15" s="131">
        <v>0</v>
      </c>
      <c r="AE15" s="131">
        <v>0</v>
      </c>
      <c r="AF15" s="131">
        <v>0</v>
      </c>
      <c r="AG15" s="131">
        <v>0</v>
      </c>
      <c r="AH15" s="131">
        <v>0</v>
      </c>
      <c r="AI15" s="131">
        <v>0</v>
      </c>
      <c r="AJ15" s="131">
        <v>0</v>
      </c>
      <c r="AK15" s="131">
        <v>0</v>
      </c>
      <c r="AL15" s="131">
        <v>0</v>
      </c>
      <c r="AM15" s="131">
        <v>0</v>
      </c>
      <c r="AN15" s="131">
        <v>0</v>
      </c>
      <c r="AO15" s="131">
        <v>0</v>
      </c>
      <c r="AP15" s="131">
        <v>0</v>
      </c>
      <c r="AQ15" s="131">
        <v>0</v>
      </c>
      <c r="AR15" s="131">
        <v>0</v>
      </c>
      <c r="AS15" s="131">
        <v>0</v>
      </c>
      <c r="AT15" s="131">
        <v>0</v>
      </c>
      <c r="AU15" s="131">
        <v>0</v>
      </c>
      <c r="AV15" s="131">
        <v>0</v>
      </c>
      <c r="AW15" s="131">
        <v>0</v>
      </c>
      <c r="AX15" s="131">
        <v>0</v>
      </c>
      <c r="AY15" s="131">
        <v>0</v>
      </c>
      <c r="AZ15" s="131">
        <v>0</v>
      </c>
      <c r="BA15" s="131">
        <v>0</v>
      </c>
      <c r="BB15" s="131">
        <v>0</v>
      </c>
      <c r="BC15" s="131">
        <v>0</v>
      </c>
      <c r="BD15" s="131">
        <v>0</v>
      </c>
      <c r="BE15" s="131">
        <v>0</v>
      </c>
      <c r="BF15" s="133">
        <v>0</v>
      </c>
      <c r="BG15" s="133">
        <v>0</v>
      </c>
      <c r="BH15" s="133">
        <v>0</v>
      </c>
      <c r="BI15" s="133">
        <v>0</v>
      </c>
      <c r="BJ15" s="133">
        <v>0</v>
      </c>
      <c r="BK15" s="132">
        <v>0</v>
      </c>
      <c r="BL15" s="132">
        <v>0</v>
      </c>
      <c r="BM15" s="132">
        <v>0</v>
      </c>
      <c r="BN15" s="132">
        <v>0</v>
      </c>
      <c r="BO15" s="132">
        <v>0</v>
      </c>
      <c r="BP15" s="132">
        <v>0</v>
      </c>
      <c r="BQ15" s="132">
        <v>0</v>
      </c>
      <c r="BR15" s="132">
        <v>0</v>
      </c>
      <c r="BS15" s="132">
        <v>0</v>
      </c>
      <c r="BT15" s="132">
        <v>0</v>
      </c>
      <c r="BU15" s="132">
        <v>0</v>
      </c>
      <c r="BV15" s="132">
        <v>0</v>
      </c>
      <c r="BW15" s="131">
        <v>0</v>
      </c>
      <c r="BX15" s="131">
        <v>0</v>
      </c>
      <c r="BY15" s="131">
        <v>0</v>
      </c>
      <c r="BZ15" s="131">
        <v>0</v>
      </c>
      <c r="CA15" s="131">
        <v>0</v>
      </c>
      <c r="CB15" s="131">
        <v>0</v>
      </c>
      <c r="CC15" s="131">
        <v>0</v>
      </c>
      <c r="CD15" s="131">
        <v>0</v>
      </c>
      <c r="CE15" s="131">
        <v>0</v>
      </c>
      <c r="CF15" s="131">
        <v>0</v>
      </c>
      <c r="CG15" s="131">
        <v>0</v>
      </c>
      <c r="CH15" s="131">
        <v>0</v>
      </c>
      <c r="CI15" s="131">
        <v>0</v>
      </c>
      <c r="CJ15" s="131">
        <v>0</v>
      </c>
      <c r="CK15" s="131">
        <v>0</v>
      </c>
      <c r="CL15" s="131">
        <v>0</v>
      </c>
      <c r="CM15" s="131">
        <v>0</v>
      </c>
      <c r="CN15" s="131">
        <v>0</v>
      </c>
      <c r="CO15" s="131">
        <v>0</v>
      </c>
      <c r="CP15" s="131">
        <v>0</v>
      </c>
      <c r="CQ15" s="131">
        <v>0</v>
      </c>
      <c r="CR15" s="131">
        <v>0</v>
      </c>
      <c r="CS15" s="132">
        <v>0</v>
      </c>
      <c r="CT15" s="132">
        <v>0</v>
      </c>
      <c r="CU15" s="132">
        <v>0</v>
      </c>
      <c r="CV15" s="132">
        <v>0</v>
      </c>
      <c r="CW15" s="132">
        <v>0</v>
      </c>
      <c r="CX15" s="132">
        <v>0</v>
      </c>
      <c r="CY15" s="132">
        <v>0</v>
      </c>
      <c r="CZ15" s="132">
        <v>0</v>
      </c>
      <c r="DA15" s="132">
        <v>0</v>
      </c>
      <c r="DB15" s="132">
        <v>0</v>
      </c>
      <c r="DC15" s="132">
        <v>0</v>
      </c>
      <c r="DD15" s="132">
        <v>0</v>
      </c>
      <c r="DE15" s="132">
        <v>0</v>
      </c>
      <c r="DF15" s="132">
        <v>0</v>
      </c>
      <c r="DG15" s="57"/>
    </row>
    <row r="16" spans="1:111" ht="19.5" customHeight="1">
      <c r="A16" s="121" t="s">
        <v>133</v>
      </c>
      <c r="B16" s="135" t="s">
        <v>207</v>
      </c>
      <c r="C16" s="131">
        <v>434229.72</v>
      </c>
      <c r="D16" s="131">
        <v>434229.72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434229.72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  <c r="AC16" s="131">
        <v>0</v>
      </c>
      <c r="AD16" s="131">
        <v>0</v>
      </c>
      <c r="AE16" s="131">
        <v>0</v>
      </c>
      <c r="AF16" s="131">
        <v>0</v>
      </c>
      <c r="AG16" s="131">
        <v>0</v>
      </c>
      <c r="AH16" s="131">
        <v>0</v>
      </c>
      <c r="AI16" s="131">
        <v>0</v>
      </c>
      <c r="AJ16" s="131">
        <v>0</v>
      </c>
      <c r="AK16" s="131">
        <v>0</v>
      </c>
      <c r="AL16" s="131">
        <v>0</v>
      </c>
      <c r="AM16" s="131">
        <v>0</v>
      </c>
      <c r="AN16" s="131">
        <v>0</v>
      </c>
      <c r="AO16" s="131">
        <v>0</v>
      </c>
      <c r="AP16" s="131">
        <v>0</v>
      </c>
      <c r="AQ16" s="131">
        <v>0</v>
      </c>
      <c r="AR16" s="131">
        <v>0</v>
      </c>
      <c r="AS16" s="131">
        <v>0</v>
      </c>
      <c r="AT16" s="131">
        <v>0</v>
      </c>
      <c r="AU16" s="131">
        <v>0</v>
      </c>
      <c r="AV16" s="131">
        <v>0</v>
      </c>
      <c r="AW16" s="131">
        <v>0</v>
      </c>
      <c r="AX16" s="131">
        <v>0</v>
      </c>
      <c r="AY16" s="131">
        <v>0</v>
      </c>
      <c r="AZ16" s="131">
        <v>0</v>
      </c>
      <c r="BA16" s="131">
        <v>0</v>
      </c>
      <c r="BB16" s="131">
        <v>0</v>
      </c>
      <c r="BC16" s="131">
        <v>0</v>
      </c>
      <c r="BD16" s="131">
        <v>0</v>
      </c>
      <c r="BE16" s="131">
        <v>0</v>
      </c>
      <c r="BF16" s="133">
        <v>0</v>
      </c>
      <c r="BG16" s="133">
        <v>0</v>
      </c>
      <c r="BH16" s="133">
        <v>0</v>
      </c>
      <c r="BI16" s="133">
        <v>0</v>
      </c>
      <c r="BJ16" s="133">
        <v>0</v>
      </c>
      <c r="BK16" s="132">
        <v>0</v>
      </c>
      <c r="BL16" s="132">
        <v>0</v>
      </c>
      <c r="BM16" s="132">
        <v>0</v>
      </c>
      <c r="BN16" s="132">
        <v>0</v>
      </c>
      <c r="BO16" s="132">
        <v>0</v>
      </c>
      <c r="BP16" s="132">
        <v>0</v>
      </c>
      <c r="BQ16" s="132">
        <v>0</v>
      </c>
      <c r="BR16" s="132">
        <v>0</v>
      </c>
      <c r="BS16" s="132">
        <v>0</v>
      </c>
      <c r="BT16" s="132">
        <v>0</v>
      </c>
      <c r="BU16" s="132">
        <v>0</v>
      </c>
      <c r="BV16" s="132">
        <v>0</v>
      </c>
      <c r="BW16" s="131">
        <v>0</v>
      </c>
      <c r="BX16" s="131">
        <v>0</v>
      </c>
      <c r="BY16" s="131">
        <v>0</v>
      </c>
      <c r="BZ16" s="131">
        <v>0</v>
      </c>
      <c r="CA16" s="131">
        <v>0</v>
      </c>
      <c r="CB16" s="131">
        <v>0</v>
      </c>
      <c r="CC16" s="131">
        <v>0</v>
      </c>
      <c r="CD16" s="131">
        <v>0</v>
      </c>
      <c r="CE16" s="131">
        <v>0</v>
      </c>
      <c r="CF16" s="131">
        <v>0</v>
      </c>
      <c r="CG16" s="131">
        <v>0</v>
      </c>
      <c r="CH16" s="131">
        <v>0</v>
      </c>
      <c r="CI16" s="131">
        <v>0</v>
      </c>
      <c r="CJ16" s="131">
        <v>0</v>
      </c>
      <c r="CK16" s="131">
        <v>0</v>
      </c>
      <c r="CL16" s="131">
        <v>0</v>
      </c>
      <c r="CM16" s="131">
        <v>0</v>
      </c>
      <c r="CN16" s="131">
        <v>0</v>
      </c>
      <c r="CO16" s="131">
        <v>0</v>
      </c>
      <c r="CP16" s="131">
        <v>0</v>
      </c>
      <c r="CQ16" s="131">
        <v>0</v>
      </c>
      <c r="CR16" s="131">
        <v>0</v>
      </c>
      <c r="CS16" s="132">
        <v>0</v>
      </c>
      <c r="CT16" s="132">
        <v>0</v>
      </c>
      <c r="CU16" s="132">
        <v>0</v>
      </c>
      <c r="CV16" s="132">
        <v>0</v>
      </c>
      <c r="CW16" s="132">
        <v>0</v>
      </c>
      <c r="CX16" s="132">
        <v>0</v>
      </c>
      <c r="CY16" s="132">
        <v>0</v>
      </c>
      <c r="CZ16" s="132">
        <v>0</v>
      </c>
      <c r="DA16" s="132">
        <v>0</v>
      </c>
      <c r="DB16" s="132">
        <v>0</v>
      </c>
      <c r="DC16" s="132">
        <v>0</v>
      </c>
      <c r="DD16" s="132">
        <v>0</v>
      </c>
      <c r="DE16" s="132">
        <v>0</v>
      </c>
      <c r="DF16" s="132">
        <v>0</v>
      </c>
      <c r="DG16" s="57"/>
    </row>
    <row r="17" spans="1:111" ht="19.5" customHeight="1">
      <c r="A17" s="121"/>
      <c r="B17" s="135" t="s">
        <v>97</v>
      </c>
      <c r="C17" s="131">
        <v>99726.54</v>
      </c>
      <c r="D17" s="131">
        <v>82818.8</v>
      </c>
      <c r="E17" s="131">
        <v>26460</v>
      </c>
      <c r="F17" s="131">
        <v>1032</v>
      </c>
      <c r="G17" s="131">
        <v>0</v>
      </c>
      <c r="H17" s="131">
        <v>0</v>
      </c>
      <c r="I17" s="131">
        <v>28205</v>
      </c>
      <c r="J17" s="131">
        <v>11139.4</v>
      </c>
      <c r="K17" s="131">
        <v>4455.76</v>
      </c>
      <c r="L17" s="131">
        <v>4177.28</v>
      </c>
      <c r="M17" s="131">
        <v>0</v>
      </c>
      <c r="N17" s="131">
        <v>665.72</v>
      </c>
      <c r="O17" s="131">
        <v>6683.64</v>
      </c>
      <c r="P17" s="131">
        <v>0</v>
      </c>
      <c r="Q17" s="131">
        <v>0</v>
      </c>
      <c r="R17" s="131">
        <v>16907.74</v>
      </c>
      <c r="S17" s="131">
        <v>5000</v>
      </c>
      <c r="T17" s="131">
        <v>1545.28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5000</v>
      </c>
      <c r="AC17" s="131">
        <v>0</v>
      </c>
      <c r="AD17" s="131">
        <v>0</v>
      </c>
      <c r="AE17" s="131">
        <v>0</v>
      </c>
      <c r="AF17" s="131">
        <v>0</v>
      </c>
      <c r="AG17" s="131">
        <v>0</v>
      </c>
      <c r="AH17" s="131">
        <v>0</v>
      </c>
      <c r="AI17" s="131">
        <v>0</v>
      </c>
      <c r="AJ17" s="131">
        <v>0</v>
      </c>
      <c r="AK17" s="131">
        <v>0</v>
      </c>
      <c r="AL17" s="131">
        <v>0</v>
      </c>
      <c r="AM17" s="131">
        <v>0</v>
      </c>
      <c r="AN17" s="131">
        <v>1113.94</v>
      </c>
      <c r="AO17" s="131">
        <v>793.8</v>
      </c>
      <c r="AP17" s="131">
        <v>0</v>
      </c>
      <c r="AQ17" s="131">
        <v>0</v>
      </c>
      <c r="AR17" s="131">
        <v>0</v>
      </c>
      <c r="AS17" s="131">
        <v>3454.72</v>
      </c>
      <c r="AT17" s="131">
        <v>0</v>
      </c>
      <c r="AU17" s="131">
        <v>0</v>
      </c>
      <c r="AV17" s="131">
        <v>0</v>
      </c>
      <c r="AW17" s="131">
        <v>0</v>
      </c>
      <c r="AX17" s="131">
        <v>0</v>
      </c>
      <c r="AY17" s="131">
        <v>0</v>
      </c>
      <c r="AZ17" s="131">
        <v>0</v>
      </c>
      <c r="BA17" s="131">
        <v>0</v>
      </c>
      <c r="BB17" s="131">
        <v>0</v>
      </c>
      <c r="BC17" s="131">
        <v>0</v>
      </c>
      <c r="BD17" s="131">
        <v>0</v>
      </c>
      <c r="BE17" s="131">
        <v>0</v>
      </c>
      <c r="BF17" s="133">
        <v>0</v>
      </c>
      <c r="BG17" s="133">
        <v>0</v>
      </c>
      <c r="BH17" s="133">
        <v>0</v>
      </c>
      <c r="BI17" s="133">
        <v>0</v>
      </c>
      <c r="BJ17" s="133">
        <v>0</v>
      </c>
      <c r="BK17" s="132">
        <v>0</v>
      </c>
      <c r="BL17" s="132">
        <v>0</v>
      </c>
      <c r="BM17" s="132">
        <v>0</v>
      </c>
      <c r="BN17" s="132">
        <v>0</v>
      </c>
      <c r="BO17" s="132">
        <v>0</v>
      </c>
      <c r="BP17" s="132">
        <v>0</v>
      </c>
      <c r="BQ17" s="132">
        <v>0</v>
      </c>
      <c r="BR17" s="132">
        <v>0</v>
      </c>
      <c r="BS17" s="132">
        <v>0</v>
      </c>
      <c r="BT17" s="132">
        <v>0</v>
      </c>
      <c r="BU17" s="132">
        <v>0</v>
      </c>
      <c r="BV17" s="132">
        <v>0</v>
      </c>
      <c r="BW17" s="131">
        <v>0</v>
      </c>
      <c r="BX17" s="131">
        <v>0</v>
      </c>
      <c r="BY17" s="131">
        <v>0</v>
      </c>
      <c r="BZ17" s="131">
        <v>0</v>
      </c>
      <c r="CA17" s="131">
        <v>0</v>
      </c>
      <c r="CB17" s="131">
        <v>0</v>
      </c>
      <c r="CC17" s="131">
        <v>0</v>
      </c>
      <c r="CD17" s="131">
        <v>0</v>
      </c>
      <c r="CE17" s="131">
        <v>0</v>
      </c>
      <c r="CF17" s="131">
        <v>0</v>
      </c>
      <c r="CG17" s="131">
        <v>0</v>
      </c>
      <c r="CH17" s="131">
        <v>0</v>
      </c>
      <c r="CI17" s="131">
        <v>0</v>
      </c>
      <c r="CJ17" s="131">
        <v>0</v>
      </c>
      <c r="CK17" s="131">
        <v>0</v>
      </c>
      <c r="CL17" s="131">
        <v>0</v>
      </c>
      <c r="CM17" s="131">
        <v>0</v>
      </c>
      <c r="CN17" s="131">
        <v>0</v>
      </c>
      <c r="CO17" s="131">
        <v>0</v>
      </c>
      <c r="CP17" s="131">
        <v>0</v>
      </c>
      <c r="CQ17" s="131">
        <v>0</v>
      </c>
      <c r="CR17" s="131">
        <v>0</v>
      </c>
      <c r="CS17" s="132">
        <v>0</v>
      </c>
      <c r="CT17" s="132">
        <v>0</v>
      </c>
      <c r="CU17" s="132">
        <v>0</v>
      </c>
      <c r="CV17" s="132">
        <v>0</v>
      </c>
      <c r="CW17" s="132">
        <v>0</v>
      </c>
      <c r="CX17" s="132">
        <v>0</v>
      </c>
      <c r="CY17" s="132">
        <v>0</v>
      </c>
      <c r="CZ17" s="132">
        <v>0</v>
      </c>
      <c r="DA17" s="132">
        <v>0</v>
      </c>
      <c r="DB17" s="132">
        <v>0</v>
      </c>
      <c r="DC17" s="132">
        <v>0</v>
      </c>
      <c r="DD17" s="132">
        <v>0</v>
      </c>
      <c r="DE17" s="132">
        <v>0</v>
      </c>
      <c r="DF17" s="132">
        <v>0</v>
      </c>
      <c r="DG17" s="57"/>
    </row>
    <row r="18" spans="1:111" ht="19.5" customHeight="1">
      <c r="A18" s="121" t="s">
        <v>53</v>
      </c>
      <c r="B18" s="135" t="s">
        <v>166</v>
      </c>
      <c r="C18" s="131">
        <v>73270.46</v>
      </c>
      <c r="D18" s="131">
        <v>56362.72</v>
      </c>
      <c r="E18" s="131">
        <v>26460</v>
      </c>
      <c r="F18" s="131">
        <v>1032</v>
      </c>
      <c r="G18" s="131">
        <v>0</v>
      </c>
      <c r="H18" s="131">
        <v>0</v>
      </c>
      <c r="I18" s="131">
        <v>28205</v>
      </c>
      <c r="J18" s="131">
        <v>0</v>
      </c>
      <c r="K18" s="131">
        <v>0</v>
      </c>
      <c r="L18" s="131">
        <v>0</v>
      </c>
      <c r="M18" s="131">
        <v>0</v>
      </c>
      <c r="N18" s="131">
        <v>665.72</v>
      </c>
      <c r="O18" s="131">
        <v>0</v>
      </c>
      <c r="P18" s="131">
        <v>0</v>
      </c>
      <c r="Q18" s="131">
        <v>0</v>
      </c>
      <c r="R18" s="131">
        <v>16907.74</v>
      </c>
      <c r="S18" s="131">
        <v>5000</v>
      </c>
      <c r="T18" s="131">
        <v>1545.28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5000</v>
      </c>
      <c r="AC18" s="131">
        <v>0</v>
      </c>
      <c r="AD18" s="131">
        <v>0</v>
      </c>
      <c r="AE18" s="131">
        <v>0</v>
      </c>
      <c r="AF18" s="131">
        <v>0</v>
      </c>
      <c r="AG18" s="131">
        <v>0</v>
      </c>
      <c r="AH18" s="131">
        <v>0</v>
      </c>
      <c r="AI18" s="131">
        <v>0</v>
      </c>
      <c r="AJ18" s="131">
        <v>0</v>
      </c>
      <c r="AK18" s="131">
        <v>0</v>
      </c>
      <c r="AL18" s="131">
        <v>0</v>
      </c>
      <c r="AM18" s="131">
        <v>0</v>
      </c>
      <c r="AN18" s="131">
        <v>1113.94</v>
      </c>
      <c r="AO18" s="131">
        <v>793.8</v>
      </c>
      <c r="AP18" s="131">
        <v>0</v>
      </c>
      <c r="AQ18" s="131">
        <v>0</v>
      </c>
      <c r="AR18" s="131">
        <v>0</v>
      </c>
      <c r="AS18" s="131">
        <v>3454.72</v>
      </c>
      <c r="AT18" s="131">
        <v>0</v>
      </c>
      <c r="AU18" s="131">
        <v>0</v>
      </c>
      <c r="AV18" s="131">
        <v>0</v>
      </c>
      <c r="AW18" s="131">
        <v>0</v>
      </c>
      <c r="AX18" s="131">
        <v>0</v>
      </c>
      <c r="AY18" s="131">
        <v>0</v>
      </c>
      <c r="AZ18" s="131">
        <v>0</v>
      </c>
      <c r="BA18" s="131">
        <v>0</v>
      </c>
      <c r="BB18" s="131">
        <v>0</v>
      </c>
      <c r="BC18" s="131">
        <v>0</v>
      </c>
      <c r="BD18" s="131">
        <v>0</v>
      </c>
      <c r="BE18" s="131">
        <v>0</v>
      </c>
      <c r="BF18" s="133">
        <v>0</v>
      </c>
      <c r="BG18" s="133">
        <v>0</v>
      </c>
      <c r="BH18" s="133">
        <v>0</v>
      </c>
      <c r="BI18" s="133">
        <v>0</v>
      </c>
      <c r="BJ18" s="133">
        <v>0</v>
      </c>
      <c r="BK18" s="132">
        <v>0</v>
      </c>
      <c r="BL18" s="132">
        <v>0</v>
      </c>
      <c r="BM18" s="132">
        <v>0</v>
      </c>
      <c r="BN18" s="132">
        <v>0</v>
      </c>
      <c r="BO18" s="132">
        <v>0</v>
      </c>
      <c r="BP18" s="132">
        <v>0</v>
      </c>
      <c r="BQ18" s="132">
        <v>0</v>
      </c>
      <c r="BR18" s="132">
        <v>0</v>
      </c>
      <c r="BS18" s="132">
        <v>0</v>
      </c>
      <c r="BT18" s="132">
        <v>0</v>
      </c>
      <c r="BU18" s="132">
        <v>0</v>
      </c>
      <c r="BV18" s="132">
        <v>0</v>
      </c>
      <c r="BW18" s="131">
        <v>0</v>
      </c>
      <c r="BX18" s="131">
        <v>0</v>
      </c>
      <c r="BY18" s="131">
        <v>0</v>
      </c>
      <c r="BZ18" s="131">
        <v>0</v>
      </c>
      <c r="CA18" s="131">
        <v>0</v>
      </c>
      <c r="CB18" s="131">
        <v>0</v>
      </c>
      <c r="CC18" s="131">
        <v>0</v>
      </c>
      <c r="CD18" s="131">
        <v>0</v>
      </c>
      <c r="CE18" s="131">
        <v>0</v>
      </c>
      <c r="CF18" s="131">
        <v>0</v>
      </c>
      <c r="CG18" s="131">
        <v>0</v>
      </c>
      <c r="CH18" s="131">
        <v>0</v>
      </c>
      <c r="CI18" s="131">
        <v>0</v>
      </c>
      <c r="CJ18" s="131">
        <v>0</v>
      </c>
      <c r="CK18" s="131">
        <v>0</v>
      </c>
      <c r="CL18" s="131">
        <v>0</v>
      </c>
      <c r="CM18" s="131">
        <v>0</v>
      </c>
      <c r="CN18" s="131">
        <v>0</v>
      </c>
      <c r="CO18" s="131">
        <v>0</v>
      </c>
      <c r="CP18" s="131">
        <v>0</v>
      </c>
      <c r="CQ18" s="131">
        <v>0</v>
      </c>
      <c r="CR18" s="131">
        <v>0</v>
      </c>
      <c r="CS18" s="132">
        <v>0</v>
      </c>
      <c r="CT18" s="132">
        <v>0</v>
      </c>
      <c r="CU18" s="132">
        <v>0</v>
      </c>
      <c r="CV18" s="132">
        <v>0</v>
      </c>
      <c r="CW18" s="132">
        <v>0</v>
      </c>
      <c r="CX18" s="132">
        <v>0</v>
      </c>
      <c r="CY18" s="132">
        <v>0</v>
      </c>
      <c r="CZ18" s="132">
        <v>0</v>
      </c>
      <c r="DA18" s="132">
        <v>0</v>
      </c>
      <c r="DB18" s="132">
        <v>0</v>
      </c>
      <c r="DC18" s="132">
        <v>0</v>
      </c>
      <c r="DD18" s="132">
        <v>0</v>
      </c>
      <c r="DE18" s="132">
        <v>0</v>
      </c>
      <c r="DF18" s="132">
        <v>0</v>
      </c>
      <c r="DG18" s="57"/>
    </row>
    <row r="19" spans="1:111" ht="19.5" customHeight="1">
      <c r="A19" s="121" t="s">
        <v>53</v>
      </c>
      <c r="B19" s="135" t="s">
        <v>264</v>
      </c>
      <c r="C19" s="131">
        <v>11139.4</v>
      </c>
      <c r="D19" s="131">
        <v>11139.4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11139.4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131">
        <v>0</v>
      </c>
      <c r="AF19" s="131">
        <v>0</v>
      </c>
      <c r="AG19" s="131">
        <v>0</v>
      </c>
      <c r="AH19" s="131">
        <v>0</v>
      </c>
      <c r="AI19" s="131">
        <v>0</v>
      </c>
      <c r="AJ19" s="131">
        <v>0</v>
      </c>
      <c r="AK19" s="131">
        <v>0</v>
      </c>
      <c r="AL19" s="131">
        <v>0</v>
      </c>
      <c r="AM19" s="131">
        <v>0</v>
      </c>
      <c r="AN19" s="131">
        <v>0</v>
      </c>
      <c r="AO19" s="131">
        <v>0</v>
      </c>
      <c r="AP19" s="131">
        <v>0</v>
      </c>
      <c r="AQ19" s="131">
        <v>0</v>
      </c>
      <c r="AR19" s="131">
        <v>0</v>
      </c>
      <c r="AS19" s="131">
        <v>0</v>
      </c>
      <c r="AT19" s="131">
        <v>0</v>
      </c>
      <c r="AU19" s="131">
        <v>0</v>
      </c>
      <c r="AV19" s="131">
        <v>0</v>
      </c>
      <c r="AW19" s="131">
        <v>0</v>
      </c>
      <c r="AX19" s="131">
        <v>0</v>
      </c>
      <c r="AY19" s="131">
        <v>0</v>
      </c>
      <c r="AZ19" s="131">
        <v>0</v>
      </c>
      <c r="BA19" s="131">
        <v>0</v>
      </c>
      <c r="BB19" s="131">
        <v>0</v>
      </c>
      <c r="BC19" s="131">
        <v>0</v>
      </c>
      <c r="BD19" s="131">
        <v>0</v>
      </c>
      <c r="BE19" s="131">
        <v>0</v>
      </c>
      <c r="BF19" s="133">
        <v>0</v>
      </c>
      <c r="BG19" s="133">
        <v>0</v>
      </c>
      <c r="BH19" s="133">
        <v>0</v>
      </c>
      <c r="BI19" s="133">
        <v>0</v>
      </c>
      <c r="BJ19" s="133">
        <v>0</v>
      </c>
      <c r="BK19" s="132">
        <v>0</v>
      </c>
      <c r="BL19" s="132">
        <v>0</v>
      </c>
      <c r="BM19" s="132">
        <v>0</v>
      </c>
      <c r="BN19" s="132">
        <v>0</v>
      </c>
      <c r="BO19" s="132">
        <v>0</v>
      </c>
      <c r="BP19" s="132">
        <v>0</v>
      </c>
      <c r="BQ19" s="132">
        <v>0</v>
      </c>
      <c r="BR19" s="132">
        <v>0</v>
      </c>
      <c r="BS19" s="132">
        <v>0</v>
      </c>
      <c r="BT19" s="132">
        <v>0</v>
      </c>
      <c r="BU19" s="132">
        <v>0</v>
      </c>
      <c r="BV19" s="132">
        <v>0</v>
      </c>
      <c r="BW19" s="131">
        <v>0</v>
      </c>
      <c r="BX19" s="131">
        <v>0</v>
      </c>
      <c r="BY19" s="131">
        <v>0</v>
      </c>
      <c r="BZ19" s="131">
        <v>0</v>
      </c>
      <c r="CA19" s="131">
        <v>0</v>
      </c>
      <c r="CB19" s="131">
        <v>0</v>
      </c>
      <c r="CC19" s="131">
        <v>0</v>
      </c>
      <c r="CD19" s="131">
        <v>0</v>
      </c>
      <c r="CE19" s="131">
        <v>0</v>
      </c>
      <c r="CF19" s="131">
        <v>0</v>
      </c>
      <c r="CG19" s="131">
        <v>0</v>
      </c>
      <c r="CH19" s="131">
        <v>0</v>
      </c>
      <c r="CI19" s="131">
        <v>0</v>
      </c>
      <c r="CJ19" s="131">
        <v>0</v>
      </c>
      <c r="CK19" s="131">
        <v>0</v>
      </c>
      <c r="CL19" s="131">
        <v>0</v>
      </c>
      <c r="CM19" s="131">
        <v>0</v>
      </c>
      <c r="CN19" s="131">
        <v>0</v>
      </c>
      <c r="CO19" s="131">
        <v>0</v>
      </c>
      <c r="CP19" s="131">
        <v>0</v>
      </c>
      <c r="CQ19" s="131">
        <v>0</v>
      </c>
      <c r="CR19" s="131">
        <v>0</v>
      </c>
      <c r="CS19" s="132">
        <v>0</v>
      </c>
      <c r="CT19" s="132">
        <v>0</v>
      </c>
      <c r="CU19" s="132">
        <v>0</v>
      </c>
      <c r="CV19" s="132">
        <v>0</v>
      </c>
      <c r="CW19" s="132">
        <v>0</v>
      </c>
      <c r="CX19" s="132">
        <v>0</v>
      </c>
      <c r="CY19" s="132">
        <v>0</v>
      </c>
      <c r="CZ19" s="132">
        <v>0</v>
      </c>
      <c r="DA19" s="132">
        <v>0</v>
      </c>
      <c r="DB19" s="132">
        <v>0</v>
      </c>
      <c r="DC19" s="132">
        <v>0</v>
      </c>
      <c r="DD19" s="132">
        <v>0</v>
      </c>
      <c r="DE19" s="132">
        <v>0</v>
      </c>
      <c r="DF19" s="132">
        <v>0</v>
      </c>
      <c r="DG19" s="57"/>
    </row>
    <row r="20" spans="1:111" ht="19.5" customHeight="1">
      <c r="A20" s="121" t="s">
        <v>53</v>
      </c>
      <c r="B20" s="135" t="s">
        <v>58</v>
      </c>
      <c r="C20" s="131">
        <v>4455.76</v>
      </c>
      <c r="D20" s="131">
        <v>4455.76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4455.76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0</v>
      </c>
      <c r="AG20" s="131">
        <v>0</v>
      </c>
      <c r="AH20" s="131">
        <v>0</v>
      </c>
      <c r="AI20" s="131">
        <v>0</v>
      </c>
      <c r="AJ20" s="131">
        <v>0</v>
      </c>
      <c r="AK20" s="131">
        <v>0</v>
      </c>
      <c r="AL20" s="131">
        <v>0</v>
      </c>
      <c r="AM20" s="131">
        <v>0</v>
      </c>
      <c r="AN20" s="131">
        <v>0</v>
      </c>
      <c r="AO20" s="131">
        <v>0</v>
      </c>
      <c r="AP20" s="131">
        <v>0</v>
      </c>
      <c r="AQ20" s="131">
        <v>0</v>
      </c>
      <c r="AR20" s="131">
        <v>0</v>
      </c>
      <c r="AS20" s="131">
        <v>0</v>
      </c>
      <c r="AT20" s="131">
        <v>0</v>
      </c>
      <c r="AU20" s="131">
        <v>0</v>
      </c>
      <c r="AV20" s="131">
        <v>0</v>
      </c>
      <c r="AW20" s="131">
        <v>0</v>
      </c>
      <c r="AX20" s="131">
        <v>0</v>
      </c>
      <c r="AY20" s="131">
        <v>0</v>
      </c>
      <c r="AZ20" s="131">
        <v>0</v>
      </c>
      <c r="BA20" s="131">
        <v>0</v>
      </c>
      <c r="BB20" s="131">
        <v>0</v>
      </c>
      <c r="BC20" s="131">
        <v>0</v>
      </c>
      <c r="BD20" s="131">
        <v>0</v>
      </c>
      <c r="BE20" s="131">
        <v>0</v>
      </c>
      <c r="BF20" s="133">
        <v>0</v>
      </c>
      <c r="BG20" s="133">
        <v>0</v>
      </c>
      <c r="BH20" s="133">
        <v>0</v>
      </c>
      <c r="BI20" s="133">
        <v>0</v>
      </c>
      <c r="BJ20" s="133">
        <v>0</v>
      </c>
      <c r="BK20" s="132">
        <v>0</v>
      </c>
      <c r="BL20" s="132">
        <v>0</v>
      </c>
      <c r="BM20" s="132">
        <v>0</v>
      </c>
      <c r="BN20" s="132">
        <v>0</v>
      </c>
      <c r="BO20" s="132">
        <v>0</v>
      </c>
      <c r="BP20" s="132">
        <v>0</v>
      </c>
      <c r="BQ20" s="132">
        <v>0</v>
      </c>
      <c r="BR20" s="132">
        <v>0</v>
      </c>
      <c r="BS20" s="132">
        <v>0</v>
      </c>
      <c r="BT20" s="132">
        <v>0</v>
      </c>
      <c r="BU20" s="132">
        <v>0</v>
      </c>
      <c r="BV20" s="132">
        <v>0</v>
      </c>
      <c r="BW20" s="131">
        <v>0</v>
      </c>
      <c r="BX20" s="131">
        <v>0</v>
      </c>
      <c r="BY20" s="131">
        <v>0</v>
      </c>
      <c r="BZ20" s="131">
        <v>0</v>
      </c>
      <c r="CA20" s="131">
        <v>0</v>
      </c>
      <c r="CB20" s="131">
        <v>0</v>
      </c>
      <c r="CC20" s="131">
        <v>0</v>
      </c>
      <c r="CD20" s="131">
        <v>0</v>
      </c>
      <c r="CE20" s="131">
        <v>0</v>
      </c>
      <c r="CF20" s="131">
        <v>0</v>
      </c>
      <c r="CG20" s="131">
        <v>0</v>
      </c>
      <c r="CH20" s="131">
        <v>0</v>
      </c>
      <c r="CI20" s="131">
        <v>0</v>
      </c>
      <c r="CJ20" s="131">
        <v>0</v>
      </c>
      <c r="CK20" s="131">
        <v>0</v>
      </c>
      <c r="CL20" s="131">
        <v>0</v>
      </c>
      <c r="CM20" s="131">
        <v>0</v>
      </c>
      <c r="CN20" s="131">
        <v>0</v>
      </c>
      <c r="CO20" s="131">
        <v>0</v>
      </c>
      <c r="CP20" s="131">
        <v>0</v>
      </c>
      <c r="CQ20" s="131">
        <v>0</v>
      </c>
      <c r="CR20" s="131">
        <v>0</v>
      </c>
      <c r="CS20" s="132">
        <v>0</v>
      </c>
      <c r="CT20" s="132">
        <v>0</v>
      </c>
      <c r="CU20" s="132">
        <v>0</v>
      </c>
      <c r="CV20" s="132">
        <v>0</v>
      </c>
      <c r="CW20" s="132">
        <v>0</v>
      </c>
      <c r="CX20" s="132">
        <v>0</v>
      </c>
      <c r="CY20" s="132">
        <v>0</v>
      </c>
      <c r="CZ20" s="132">
        <v>0</v>
      </c>
      <c r="DA20" s="132">
        <v>0</v>
      </c>
      <c r="DB20" s="132">
        <v>0</v>
      </c>
      <c r="DC20" s="132">
        <v>0</v>
      </c>
      <c r="DD20" s="132">
        <v>0</v>
      </c>
      <c r="DE20" s="132">
        <v>0</v>
      </c>
      <c r="DF20" s="132">
        <v>0</v>
      </c>
      <c r="DG20" s="57"/>
    </row>
    <row r="21" spans="1:111" ht="19.5" customHeight="1">
      <c r="A21" s="121" t="s">
        <v>53</v>
      </c>
      <c r="B21" s="135" t="s">
        <v>195</v>
      </c>
      <c r="C21" s="131">
        <v>4177.28</v>
      </c>
      <c r="D21" s="131">
        <v>4177.28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4177.28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1">
        <v>0</v>
      </c>
      <c r="AD21" s="131">
        <v>0</v>
      </c>
      <c r="AE21" s="131">
        <v>0</v>
      </c>
      <c r="AF21" s="131">
        <v>0</v>
      </c>
      <c r="AG21" s="131">
        <v>0</v>
      </c>
      <c r="AH21" s="131">
        <v>0</v>
      </c>
      <c r="AI21" s="131">
        <v>0</v>
      </c>
      <c r="AJ21" s="131">
        <v>0</v>
      </c>
      <c r="AK21" s="131">
        <v>0</v>
      </c>
      <c r="AL21" s="131">
        <v>0</v>
      </c>
      <c r="AM21" s="131">
        <v>0</v>
      </c>
      <c r="AN21" s="131">
        <v>0</v>
      </c>
      <c r="AO21" s="131">
        <v>0</v>
      </c>
      <c r="AP21" s="131">
        <v>0</v>
      </c>
      <c r="AQ21" s="131">
        <v>0</v>
      </c>
      <c r="AR21" s="131">
        <v>0</v>
      </c>
      <c r="AS21" s="131">
        <v>0</v>
      </c>
      <c r="AT21" s="131">
        <v>0</v>
      </c>
      <c r="AU21" s="131">
        <v>0</v>
      </c>
      <c r="AV21" s="131">
        <v>0</v>
      </c>
      <c r="AW21" s="131">
        <v>0</v>
      </c>
      <c r="AX21" s="131">
        <v>0</v>
      </c>
      <c r="AY21" s="131">
        <v>0</v>
      </c>
      <c r="AZ21" s="131">
        <v>0</v>
      </c>
      <c r="BA21" s="131">
        <v>0</v>
      </c>
      <c r="BB21" s="131">
        <v>0</v>
      </c>
      <c r="BC21" s="131">
        <v>0</v>
      </c>
      <c r="BD21" s="131">
        <v>0</v>
      </c>
      <c r="BE21" s="131">
        <v>0</v>
      </c>
      <c r="BF21" s="133">
        <v>0</v>
      </c>
      <c r="BG21" s="133">
        <v>0</v>
      </c>
      <c r="BH21" s="133">
        <v>0</v>
      </c>
      <c r="BI21" s="133">
        <v>0</v>
      </c>
      <c r="BJ21" s="133">
        <v>0</v>
      </c>
      <c r="BK21" s="132">
        <v>0</v>
      </c>
      <c r="BL21" s="132">
        <v>0</v>
      </c>
      <c r="BM21" s="132">
        <v>0</v>
      </c>
      <c r="BN21" s="132">
        <v>0</v>
      </c>
      <c r="BO21" s="132">
        <v>0</v>
      </c>
      <c r="BP21" s="132">
        <v>0</v>
      </c>
      <c r="BQ21" s="132">
        <v>0</v>
      </c>
      <c r="BR21" s="132">
        <v>0</v>
      </c>
      <c r="BS21" s="132">
        <v>0</v>
      </c>
      <c r="BT21" s="132">
        <v>0</v>
      </c>
      <c r="BU21" s="132">
        <v>0</v>
      </c>
      <c r="BV21" s="132">
        <v>0</v>
      </c>
      <c r="BW21" s="131">
        <v>0</v>
      </c>
      <c r="BX21" s="131">
        <v>0</v>
      </c>
      <c r="BY21" s="131">
        <v>0</v>
      </c>
      <c r="BZ21" s="131">
        <v>0</v>
      </c>
      <c r="CA21" s="131">
        <v>0</v>
      </c>
      <c r="CB21" s="131">
        <v>0</v>
      </c>
      <c r="CC21" s="131">
        <v>0</v>
      </c>
      <c r="CD21" s="131">
        <v>0</v>
      </c>
      <c r="CE21" s="131">
        <v>0</v>
      </c>
      <c r="CF21" s="131">
        <v>0</v>
      </c>
      <c r="CG21" s="131">
        <v>0</v>
      </c>
      <c r="CH21" s="131">
        <v>0</v>
      </c>
      <c r="CI21" s="131">
        <v>0</v>
      </c>
      <c r="CJ21" s="131">
        <v>0</v>
      </c>
      <c r="CK21" s="131">
        <v>0</v>
      </c>
      <c r="CL21" s="131">
        <v>0</v>
      </c>
      <c r="CM21" s="131">
        <v>0</v>
      </c>
      <c r="CN21" s="131">
        <v>0</v>
      </c>
      <c r="CO21" s="131">
        <v>0</v>
      </c>
      <c r="CP21" s="131">
        <v>0</v>
      </c>
      <c r="CQ21" s="131">
        <v>0</v>
      </c>
      <c r="CR21" s="131">
        <v>0</v>
      </c>
      <c r="CS21" s="132">
        <v>0</v>
      </c>
      <c r="CT21" s="132">
        <v>0</v>
      </c>
      <c r="CU21" s="132">
        <v>0</v>
      </c>
      <c r="CV21" s="132">
        <v>0</v>
      </c>
      <c r="CW21" s="132">
        <v>0</v>
      </c>
      <c r="CX21" s="132">
        <v>0</v>
      </c>
      <c r="CY21" s="132">
        <v>0</v>
      </c>
      <c r="CZ21" s="132">
        <v>0</v>
      </c>
      <c r="DA21" s="132">
        <v>0</v>
      </c>
      <c r="DB21" s="132">
        <v>0</v>
      </c>
      <c r="DC21" s="132">
        <v>0</v>
      </c>
      <c r="DD21" s="132">
        <v>0</v>
      </c>
      <c r="DE21" s="132">
        <v>0</v>
      </c>
      <c r="DF21" s="132">
        <v>0</v>
      </c>
      <c r="DG21" s="57"/>
    </row>
    <row r="22" spans="1:111" ht="19.5" customHeight="1">
      <c r="A22" s="121" t="s">
        <v>53</v>
      </c>
      <c r="B22" s="135" t="s">
        <v>207</v>
      </c>
      <c r="C22" s="131">
        <v>6683.64</v>
      </c>
      <c r="D22" s="131">
        <v>6683.64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6683.64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1">
        <v>0</v>
      </c>
      <c r="AF22" s="131">
        <v>0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0</v>
      </c>
      <c r="AM22" s="131">
        <v>0</v>
      </c>
      <c r="AN22" s="131">
        <v>0</v>
      </c>
      <c r="AO22" s="131">
        <v>0</v>
      </c>
      <c r="AP22" s="131">
        <v>0</v>
      </c>
      <c r="AQ22" s="131">
        <v>0</v>
      </c>
      <c r="AR22" s="131">
        <v>0</v>
      </c>
      <c r="AS22" s="131">
        <v>0</v>
      </c>
      <c r="AT22" s="131">
        <v>0</v>
      </c>
      <c r="AU22" s="131">
        <v>0</v>
      </c>
      <c r="AV22" s="131">
        <v>0</v>
      </c>
      <c r="AW22" s="131">
        <v>0</v>
      </c>
      <c r="AX22" s="131">
        <v>0</v>
      </c>
      <c r="AY22" s="131">
        <v>0</v>
      </c>
      <c r="AZ22" s="131">
        <v>0</v>
      </c>
      <c r="BA22" s="131">
        <v>0</v>
      </c>
      <c r="BB22" s="131">
        <v>0</v>
      </c>
      <c r="BC22" s="131">
        <v>0</v>
      </c>
      <c r="BD22" s="131">
        <v>0</v>
      </c>
      <c r="BE22" s="131">
        <v>0</v>
      </c>
      <c r="BF22" s="133">
        <v>0</v>
      </c>
      <c r="BG22" s="133">
        <v>0</v>
      </c>
      <c r="BH22" s="133">
        <v>0</v>
      </c>
      <c r="BI22" s="133">
        <v>0</v>
      </c>
      <c r="BJ22" s="133">
        <v>0</v>
      </c>
      <c r="BK22" s="132">
        <v>0</v>
      </c>
      <c r="BL22" s="132">
        <v>0</v>
      </c>
      <c r="BM22" s="132">
        <v>0</v>
      </c>
      <c r="BN22" s="132">
        <v>0</v>
      </c>
      <c r="BO22" s="132">
        <v>0</v>
      </c>
      <c r="BP22" s="132">
        <v>0</v>
      </c>
      <c r="BQ22" s="132">
        <v>0</v>
      </c>
      <c r="BR22" s="132">
        <v>0</v>
      </c>
      <c r="BS22" s="132">
        <v>0</v>
      </c>
      <c r="BT22" s="132">
        <v>0</v>
      </c>
      <c r="BU22" s="132">
        <v>0</v>
      </c>
      <c r="BV22" s="132">
        <v>0</v>
      </c>
      <c r="BW22" s="131">
        <v>0</v>
      </c>
      <c r="BX22" s="131">
        <v>0</v>
      </c>
      <c r="BY22" s="131">
        <v>0</v>
      </c>
      <c r="BZ22" s="131">
        <v>0</v>
      </c>
      <c r="CA22" s="131">
        <v>0</v>
      </c>
      <c r="CB22" s="131">
        <v>0</v>
      </c>
      <c r="CC22" s="131">
        <v>0</v>
      </c>
      <c r="CD22" s="131">
        <v>0</v>
      </c>
      <c r="CE22" s="131">
        <v>0</v>
      </c>
      <c r="CF22" s="131">
        <v>0</v>
      </c>
      <c r="CG22" s="131">
        <v>0</v>
      </c>
      <c r="CH22" s="131">
        <v>0</v>
      </c>
      <c r="CI22" s="131">
        <v>0</v>
      </c>
      <c r="CJ22" s="131">
        <v>0</v>
      </c>
      <c r="CK22" s="131">
        <v>0</v>
      </c>
      <c r="CL22" s="131">
        <v>0</v>
      </c>
      <c r="CM22" s="131">
        <v>0</v>
      </c>
      <c r="CN22" s="131">
        <v>0</v>
      </c>
      <c r="CO22" s="131">
        <v>0</v>
      </c>
      <c r="CP22" s="131">
        <v>0</v>
      </c>
      <c r="CQ22" s="131">
        <v>0</v>
      </c>
      <c r="CR22" s="131">
        <v>0</v>
      </c>
      <c r="CS22" s="132">
        <v>0</v>
      </c>
      <c r="CT22" s="132">
        <v>0</v>
      </c>
      <c r="CU22" s="132">
        <v>0</v>
      </c>
      <c r="CV22" s="132">
        <v>0</v>
      </c>
      <c r="CW22" s="132">
        <v>0</v>
      </c>
      <c r="CX22" s="132">
        <v>0</v>
      </c>
      <c r="CY22" s="132">
        <v>0</v>
      </c>
      <c r="CZ22" s="132">
        <v>0</v>
      </c>
      <c r="DA22" s="132">
        <v>0</v>
      </c>
      <c r="DB22" s="132">
        <v>0</v>
      </c>
      <c r="DC22" s="132">
        <v>0</v>
      </c>
      <c r="DD22" s="132">
        <v>0</v>
      </c>
      <c r="DE22" s="132">
        <v>0</v>
      </c>
      <c r="DF22" s="132">
        <v>0</v>
      </c>
      <c r="DG22" s="57"/>
    </row>
    <row r="23" spans="1:111" ht="19.5" customHeight="1">
      <c r="A23" s="121"/>
      <c r="B23" s="135" t="s">
        <v>258</v>
      </c>
      <c r="C23" s="131">
        <v>323561.48</v>
      </c>
      <c r="D23" s="131">
        <v>272081.9</v>
      </c>
      <c r="E23" s="131">
        <v>93996</v>
      </c>
      <c r="F23" s="131">
        <v>3156</v>
      </c>
      <c r="G23" s="131">
        <v>0</v>
      </c>
      <c r="H23" s="131">
        <v>0</v>
      </c>
      <c r="I23" s="131">
        <v>85833</v>
      </c>
      <c r="J23" s="131">
        <v>36585</v>
      </c>
      <c r="K23" s="131">
        <v>14634</v>
      </c>
      <c r="L23" s="131">
        <v>13723.88</v>
      </c>
      <c r="M23" s="131">
        <v>0</v>
      </c>
      <c r="N23" s="131">
        <v>2195.82</v>
      </c>
      <c r="O23" s="131">
        <v>21958.2</v>
      </c>
      <c r="P23" s="131">
        <v>0</v>
      </c>
      <c r="Q23" s="131">
        <v>0</v>
      </c>
      <c r="R23" s="131">
        <v>51479.58</v>
      </c>
      <c r="S23" s="131">
        <v>5000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15000</v>
      </c>
      <c r="AC23" s="131">
        <v>0</v>
      </c>
      <c r="AD23" s="131">
        <v>0</v>
      </c>
      <c r="AE23" s="131">
        <v>0</v>
      </c>
      <c r="AF23" s="131">
        <v>5000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>
        <v>0</v>
      </c>
      <c r="AN23" s="131">
        <v>3659.7</v>
      </c>
      <c r="AO23" s="131">
        <v>2819.88</v>
      </c>
      <c r="AP23" s="131">
        <v>15000</v>
      </c>
      <c r="AQ23" s="131">
        <v>0</v>
      </c>
      <c r="AR23" s="131">
        <v>0</v>
      </c>
      <c r="AS23" s="131">
        <v>5000</v>
      </c>
      <c r="AT23" s="131">
        <v>0</v>
      </c>
      <c r="AU23" s="131">
        <v>0</v>
      </c>
      <c r="AV23" s="131">
        <v>0</v>
      </c>
      <c r="AW23" s="131">
        <v>0</v>
      </c>
      <c r="AX23" s="131">
        <v>0</v>
      </c>
      <c r="AY23" s="131">
        <v>0</v>
      </c>
      <c r="AZ23" s="131">
        <v>0</v>
      </c>
      <c r="BA23" s="131">
        <v>0</v>
      </c>
      <c r="BB23" s="131">
        <v>0</v>
      </c>
      <c r="BC23" s="131">
        <v>0</v>
      </c>
      <c r="BD23" s="131">
        <v>0</v>
      </c>
      <c r="BE23" s="131">
        <v>0</v>
      </c>
      <c r="BF23" s="133">
        <v>0</v>
      </c>
      <c r="BG23" s="133">
        <v>0</v>
      </c>
      <c r="BH23" s="133">
        <v>0</v>
      </c>
      <c r="BI23" s="133">
        <v>0</v>
      </c>
      <c r="BJ23" s="133">
        <v>0</v>
      </c>
      <c r="BK23" s="132">
        <v>0</v>
      </c>
      <c r="BL23" s="132">
        <v>0</v>
      </c>
      <c r="BM23" s="132">
        <v>0</v>
      </c>
      <c r="BN23" s="132">
        <v>0</v>
      </c>
      <c r="BO23" s="132">
        <v>0</v>
      </c>
      <c r="BP23" s="132">
        <v>0</v>
      </c>
      <c r="BQ23" s="132">
        <v>0</v>
      </c>
      <c r="BR23" s="132">
        <v>0</v>
      </c>
      <c r="BS23" s="132">
        <v>0</v>
      </c>
      <c r="BT23" s="132">
        <v>0</v>
      </c>
      <c r="BU23" s="132">
        <v>0</v>
      </c>
      <c r="BV23" s="132">
        <v>0</v>
      </c>
      <c r="BW23" s="131">
        <v>0</v>
      </c>
      <c r="BX23" s="131">
        <v>0</v>
      </c>
      <c r="BY23" s="131">
        <v>0</v>
      </c>
      <c r="BZ23" s="131">
        <v>0</v>
      </c>
      <c r="CA23" s="131">
        <v>0</v>
      </c>
      <c r="CB23" s="131">
        <v>0</v>
      </c>
      <c r="CC23" s="131">
        <v>0</v>
      </c>
      <c r="CD23" s="131">
        <v>0</v>
      </c>
      <c r="CE23" s="131">
        <v>0</v>
      </c>
      <c r="CF23" s="131">
        <v>0</v>
      </c>
      <c r="CG23" s="131">
        <v>0</v>
      </c>
      <c r="CH23" s="131">
        <v>0</v>
      </c>
      <c r="CI23" s="131">
        <v>0</v>
      </c>
      <c r="CJ23" s="131">
        <v>0</v>
      </c>
      <c r="CK23" s="131">
        <v>0</v>
      </c>
      <c r="CL23" s="131">
        <v>0</v>
      </c>
      <c r="CM23" s="131">
        <v>0</v>
      </c>
      <c r="CN23" s="131">
        <v>0</v>
      </c>
      <c r="CO23" s="131">
        <v>0</v>
      </c>
      <c r="CP23" s="131">
        <v>0</v>
      </c>
      <c r="CQ23" s="131">
        <v>0</v>
      </c>
      <c r="CR23" s="131">
        <v>0</v>
      </c>
      <c r="CS23" s="132">
        <v>0</v>
      </c>
      <c r="CT23" s="132">
        <v>0</v>
      </c>
      <c r="CU23" s="132">
        <v>0</v>
      </c>
      <c r="CV23" s="132">
        <v>0</v>
      </c>
      <c r="CW23" s="132">
        <v>0</v>
      </c>
      <c r="CX23" s="132">
        <v>0</v>
      </c>
      <c r="CY23" s="132">
        <v>0</v>
      </c>
      <c r="CZ23" s="132">
        <v>0</v>
      </c>
      <c r="DA23" s="132">
        <v>0</v>
      </c>
      <c r="DB23" s="132">
        <v>0</v>
      </c>
      <c r="DC23" s="132">
        <v>0</v>
      </c>
      <c r="DD23" s="132">
        <v>0</v>
      </c>
      <c r="DE23" s="132">
        <v>0</v>
      </c>
      <c r="DF23" s="132">
        <v>0</v>
      </c>
      <c r="DG23" s="65"/>
    </row>
    <row r="24" spans="1:111" ht="19.5" customHeight="1">
      <c r="A24" s="121" t="s">
        <v>297</v>
      </c>
      <c r="B24" s="135" t="s">
        <v>166</v>
      </c>
      <c r="C24" s="131">
        <v>236660.4</v>
      </c>
      <c r="D24" s="131">
        <v>185180.82</v>
      </c>
      <c r="E24" s="131">
        <v>93996</v>
      </c>
      <c r="F24" s="131">
        <v>3156</v>
      </c>
      <c r="G24" s="131">
        <v>0</v>
      </c>
      <c r="H24" s="131">
        <v>0</v>
      </c>
      <c r="I24" s="131">
        <v>85833</v>
      </c>
      <c r="J24" s="131">
        <v>0</v>
      </c>
      <c r="K24" s="131">
        <v>0</v>
      </c>
      <c r="L24" s="131">
        <v>0</v>
      </c>
      <c r="M24" s="131">
        <v>0</v>
      </c>
      <c r="N24" s="131">
        <v>2195.82</v>
      </c>
      <c r="O24" s="131">
        <v>0</v>
      </c>
      <c r="P24" s="131">
        <v>0</v>
      </c>
      <c r="Q24" s="131">
        <v>0</v>
      </c>
      <c r="R24" s="131">
        <v>51479.58</v>
      </c>
      <c r="S24" s="131">
        <v>5000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15000</v>
      </c>
      <c r="AC24" s="131">
        <v>0</v>
      </c>
      <c r="AD24" s="131">
        <v>0</v>
      </c>
      <c r="AE24" s="131">
        <v>0</v>
      </c>
      <c r="AF24" s="131">
        <v>5000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0</v>
      </c>
      <c r="AM24" s="131">
        <v>0</v>
      </c>
      <c r="AN24" s="131">
        <v>3659.7</v>
      </c>
      <c r="AO24" s="131">
        <v>2819.88</v>
      </c>
      <c r="AP24" s="131">
        <v>15000</v>
      </c>
      <c r="AQ24" s="131">
        <v>0</v>
      </c>
      <c r="AR24" s="131">
        <v>0</v>
      </c>
      <c r="AS24" s="131">
        <v>5000</v>
      </c>
      <c r="AT24" s="131">
        <v>0</v>
      </c>
      <c r="AU24" s="131">
        <v>0</v>
      </c>
      <c r="AV24" s="131">
        <v>0</v>
      </c>
      <c r="AW24" s="131">
        <v>0</v>
      </c>
      <c r="AX24" s="131">
        <v>0</v>
      </c>
      <c r="AY24" s="131">
        <v>0</v>
      </c>
      <c r="AZ24" s="131">
        <v>0</v>
      </c>
      <c r="BA24" s="131">
        <v>0</v>
      </c>
      <c r="BB24" s="131">
        <v>0</v>
      </c>
      <c r="BC24" s="131">
        <v>0</v>
      </c>
      <c r="BD24" s="131">
        <v>0</v>
      </c>
      <c r="BE24" s="131">
        <v>0</v>
      </c>
      <c r="BF24" s="133">
        <v>0</v>
      </c>
      <c r="BG24" s="133">
        <v>0</v>
      </c>
      <c r="BH24" s="133">
        <v>0</v>
      </c>
      <c r="BI24" s="133">
        <v>0</v>
      </c>
      <c r="BJ24" s="133">
        <v>0</v>
      </c>
      <c r="BK24" s="132">
        <v>0</v>
      </c>
      <c r="BL24" s="132">
        <v>0</v>
      </c>
      <c r="BM24" s="132">
        <v>0</v>
      </c>
      <c r="BN24" s="132">
        <v>0</v>
      </c>
      <c r="BO24" s="132">
        <v>0</v>
      </c>
      <c r="BP24" s="132">
        <v>0</v>
      </c>
      <c r="BQ24" s="132">
        <v>0</v>
      </c>
      <c r="BR24" s="132">
        <v>0</v>
      </c>
      <c r="BS24" s="132">
        <v>0</v>
      </c>
      <c r="BT24" s="132">
        <v>0</v>
      </c>
      <c r="BU24" s="132">
        <v>0</v>
      </c>
      <c r="BV24" s="132">
        <v>0</v>
      </c>
      <c r="BW24" s="131">
        <v>0</v>
      </c>
      <c r="BX24" s="131">
        <v>0</v>
      </c>
      <c r="BY24" s="131">
        <v>0</v>
      </c>
      <c r="BZ24" s="131">
        <v>0</v>
      </c>
      <c r="CA24" s="131">
        <v>0</v>
      </c>
      <c r="CB24" s="131">
        <v>0</v>
      </c>
      <c r="CC24" s="131">
        <v>0</v>
      </c>
      <c r="CD24" s="131">
        <v>0</v>
      </c>
      <c r="CE24" s="131">
        <v>0</v>
      </c>
      <c r="CF24" s="131">
        <v>0</v>
      </c>
      <c r="CG24" s="131">
        <v>0</v>
      </c>
      <c r="CH24" s="131">
        <v>0</v>
      </c>
      <c r="CI24" s="131">
        <v>0</v>
      </c>
      <c r="CJ24" s="131">
        <v>0</v>
      </c>
      <c r="CK24" s="131">
        <v>0</v>
      </c>
      <c r="CL24" s="131">
        <v>0</v>
      </c>
      <c r="CM24" s="131">
        <v>0</v>
      </c>
      <c r="CN24" s="131">
        <v>0</v>
      </c>
      <c r="CO24" s="131">
        <v>0</v>
      </c>
      <c r="CP24" s="131">
        <v>0</v>
      </c>
      <c r="CQ24" s="131">
        <v>0</v>
      </c>
      <c r="CR24" s="131">
        <v>0</v>
      </c>
      <c r="CS24" s="132">
        <v>0</v>
      </c>
      <c r="CT24" s="132">
        <v>0</v>
      </c>
      <c r="CU24" s="132">
        <v>0</v>
      </c>
      <c r="CV24" s="132">
        <v>0</v>
      </c>
      <c r="CW24" s="132">
        <v>0</v>
      </c>
      <c r="CX24" s="132">
        <v>0</v>
      </c>
      <c r="CY24" s="132">
        <v>0</v>
      </c>
      <c r="CZ24" s="132">
        <v>0</v>
      </c>
      <c r="DA24" s="132">
        <v>0</v>
      </c>
      <c r="DB24" s="132">
        <v>0</v>
      </c>
      <c r="DC24" s="132">
        <v>0</v>
      </c>
      <c r="DD24" s="132">
        <v>0</v>
      </c>
      <c r="DE24" s="132">
        <v>0</v>
      </c>
      <c r="DF24" s="132">
        <v>0</v>
      </c>
      <c r="DG24" s="65"/>
    </row>
    <row r="25" spans="1:111" ht="19.5" customHeight="1">
      <c r="A25" s="121" t="s">
        <v>297</v>
      </c>
      <c r="B25" s="135" t="s">
        <v>264</v>
      </c>
      <c r="C25" s="131">
        <v>36585</v>
      </c>
      <c r="D25" s="131">
        <v>36585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36585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0</v>
      </c>
      <c r="AI25" s="131">
        <v>0</v>
      </c>
      <c r="AJ25" s="131">
        <v>0</v>
      </c>
      <c r="AK25" s="131">
        <v>0</v>
      </c>
      <c r="AL25" s="131">
        <v>0</v>
      </c>
      <c r="AM25" s="131">
        <v>0</v>
      </c>
      <c r="AN25" s="131">
        <v>0</v>
      </c>
      <c r="AO25" s="131">
        <v>0</v>
      </c>
      <c r="AP25" s="131">
        <v>0</v>
      </c>
      <c r="AQ25" s="131">
        <v>0</v>
      </c>
      <c r="AR25" s="131">
        <v>0</v>
      </c>
      <c r="AS25" s="131">
        <v>0</v>
      </c>
      <c r="AT25" s="131">
        <v>0</v>
      </c>
      <c r="AU25" s="131">
        <v>0</v>
      </c>
      <c r="AV25" s="131">
        <v>0</v>
      </c>
      <c r="AW25" s="131">
        <v>0</v>
      </c>
      <c r="AX25" s="131">
        <v>0</v>
      </c>
      <c r="AY25" s="131">
        <v>0</v>
      </c>
      <c r="AZ25" s="131">
        <v>0</v>
      </c>
      <c r="BA25" s="131">
        <v>0</v>
      </c>
      <c r="BB25" s="131">
        <v>0</v>
      </c>
      <c r="BC25" s="131">
        <v>0</v>
      </c>
      <c r="BD25" s="131">
        <v>0</v>
      </c>
      <c r="BE25" s="131">
        <v>0</v>
      </c>
      <c r="BF25" s="133">
        <v>0</v>
      </c>
      <c r="BG25" s="133">
        <v>0</v>
      </c>
      <c r="BH25" s="133">
        <v>0</v>
      </c>
      <c r="BI25" s="133">
        <v>0</v>
      </c>
      <c r="BJ25" s="133">
        <v>0</v>
      </c>
      <c r="BK25" s="132">
        <v>0</v>
      </c>
      <c r="BL25" s="132">
        <v>0</v>
      </c>
      <c r="BM25" s="132">
        <v>0</v>
      </c>
      <c r="BN25" s="132">
        <v>0</v>
      </c>
      <c r="BO25" s="132">
        <v>0</v>
      </c>
      <c r="BP25" s="132">
        <v>0</v>
      </c>
      <c r="BQ25" s="132">
        <v>0</v>
      </c>
      <c r="BR25" s="132">
        <v>0</v>
      </c>
      <c r="BS25" s="132">
        <v>0</v>
      </c>
      <c r="BT25" s="132">
        <v>0</v>
      </c>
      <c r="BU25" s="132">
        <v>0</v>
      </c>
      <c r="BV25" s="132">
        <v>0</v>
      </c>
      <c r="BW25" s="131">
        <v>0</v>
      </c>
      <c r="BX25" s="131">
        <v>0</v>
      </c>
      <c r="BY25" s="131">
        <v>0</v>
      </c>
      <c r="BZ25" s="131">
        <v>0</v>
      </c>
      <c r="CA25" s="131">
        <v>0</v>
      </c>
      <c r="CB25" s="131">
        <v>0</v>
      </c>
      <c r="CC25" s="131">
        <v>0</v>
      </c>
      <c r="CD25" s="131">
        <v>0</v>
      </c>
      <c r="CE25" s="131">
        <v>0</v>
      </c>
      <c r="CF25" s="131">
        <v>0</v>
      </c>
      <c r="CG25" s="131">
        <v>0</v>
      </c>
      <c r="CH25" s="131">
        <v>0</v>
      </c>
      <c r="CI25" s="131">
        <v>0</v>
      </c>
      <c r="CJ25" s="131">
        <v>0</v>
      </c>
      <c r="CK25" s="131">
        <v>0</v>
      </c>
      <c r="CL25" s="131">
        <v>0</v>
      </c>
      <c r="CM25" s="131">
        <v>0</v>
      </c>
      <c r="CN25" s="131">
        <v>0</v>
      </c>
      <c r="CO25" s="131">
        <v>0</v>
      </c>
      <c r="CP25" s="131">
        <v>0</v>
      </c>
      <c r="CQ25" s="131">
        <v>0</v>
      </c>
      <c r="CR25" s="131">
        <v>0</v>
      </c>
      <c r="CS25" s="132">
        <v>0</v>
      </c>
      <c r="CT25" s="132">
        <v>0</v>
      </c>
      <c r="CU25" s="132">
        <v>0</v>
      </c>
      <c r="CV25" s="132">
        <v>0</v>
      </c>
      <c r="CW25" s="132">
        <v>0</v>
      </c>
      <c r="CX25" s="132">
        <v>0</v>
      </c>
      <c r="CY25" s="132">
        <v>0</v>
      </c>
      <c r="CZ25" s="132">
        <v>0</v>
      </c>
      <c r="DA25" s="132">
        <v>0</v>
      </c>
      <c r="DB25" s="132">
        <v>0</v>
      </c>
      <c r="DC25" s="132">
        <v>0</v>
      </c>
      <c r="DD25" s="132">
        <v>0</v>
      </c>
      <c r="DE25" s="132">
        <v>0</v>
      </c>
      <c r="DF25" s="132">
        <v>0</v>
      </c>
      <c r="DG25" s="65"/>
    </row>
    <row r="26" spans="1:111" ht="19.5" customHeight="1">
      <c r="A26" s="121" t="s">
        <v>297</v>
      </c>
      <c r="B26" s="135" t="s">
        <v>58</v>
      </c>
      <c r="C26" s="131">
        <v>14634</v>
      </c>
      <c r="D26" s="131">
        <v>14634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14634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1">
        <v>0</v>
      </c>
      <c r="AP26" s="131">
        <v>0</v>
      </c>
      <c r="AQ26" s="131">
        <v>0</v>
      </c>
      <c r="AR26" s="131">
        <v>0</v>
      </c>
      <c r="AS26" s="131">
        <v>0</v>
      </c>
      <c r="AT26" s="131">
        <v>0</v>
      </c>
      <c r="AU26" s="131">
        <v>0</v>
      </c>
      <c r="AV26" s="131">
        <v>0</v>
      </c>
      <c r="AW26" s="131">
        <v>0</v>
      </c>
      <c r="AX26" s="131">
        <v>0</v>
      </c>
      <c r="AY26" s="131">
        <v>0</v>
      </c>
      <c r="AZ26" s="131">
        <v>0</v>
      </c>
      <c r="BA26" s="131">
        <v>0</v>
      </c>
      <c r="BB26" s="131">
        <v>0</v>
      </c>
      <c r="BC26" s="131">
        <v>0</v>
      </c>
      <c r="BD26" s="131">
        <v>0</v>
      </c>
      <c r="BE26" s="131">
        <v>0</v>
      </c>
      <c r="BF26" s="133">
        <v>0</v>
      </c>
      <c r="BG26" s="133">
        <v>0</v>
      </c>
      <c r="BH26" s="133">
        <v>0</v>
      </c>
      <c r="BI26" s="133">
        <v>0</v>
      </c>
      <c r="BJ26" s="133">
        <v>0</v>
      </c>
      <c r="BK26" s="132">
        <v>0</v>
      </c>
      <c r="BL26" s="132">
        <v>0</v>
      </c>
      <c r="BM26" s="132">
        <v>0</v>
      </c>
      <c r="BN26" s="132">
        <v>0</v>
      </c>
      <c r="BO26" s="132">
        <v>0</v>
      </c>
      <c r="BP26" s="132">
        <v>0</v>
      </c>
      <c r="BQ26" s="132">
        <v>0</v>
      </c>
      <c r="BR26" s="132">
        <v>0</v>
      </c>
      <c r="BS26" s="132">
        <v>0</v>
      </c>
      <c r="BT26" s="132">
        <v>0</v>
      </c>
      <c r="BU26" s="132">
        <v>0</v>
      </c>
      <c r="BV26" s="132">
        <v>0</v>
      </c>
      <c r="BW26" s="131">
        <v>0</v>
      </c>
      <c r="BX26" s="131">
        <v>0</v>
      </c>
      <c r="BY26" s="131">
        <v>0</v>
      </c>
      <c r="BZ26" s="131">
        <v>0</v>
      </c>
      <c r="CA26" s="131">
        <v>0</v>
      </c>
      <c r="CB26" s="131">
        <v>0</v>
      </c>
      <c r="CC26" s="131">
        <v>0</v>
      </c>
      <c r="CD26" s="131">
        <v>0</v>
      </c>
      <c r="CE26" s="131">
        <v>0</v>
      </c>
      <c r="CF26" s="131">
        <v>0</v>
      </c>
      <c r="CG26" s="131">
        <v>0</v>
      </c>
      <c r="CH26" s="131">
        <v>0</v>
      </c>
      <c r="CI26" s="131">
        <v>0</v>
      </c>
      <c r="CJ26" s="131">
        <v>0</v>
      </c>
      <c r="CK26" s="131">
        <v>0</v>
      </c>
      <c r="CL26" s="131">
        <v>0</v>
      </c>
      <c r="CM26" s="131">
        <v>0</v>
      </c>
      <c r="CN26" s="131">
        <v>0</v>
      </c>
      <c r="CO26" s="131">
        <v>0</v>
      </c>
      <c r="CP26" s="131">
        <v>0</v>
      </c>
      <c r="CQ26" s="131">
        <v>0</v>
      </c>
      <c r="CR26" s="131">
        <v>0</v>
      </c>
      <c r="CS26" s="132">
        <v>0</v>
      </c>
      <c r="CT26" s="132">
        <v>0</v>
      </c>
      <c r="CU26" s="132">
        <v>0</v>
      </c>
      <c r="CV26" s="132">
        <v>0</v>
      </c>
      <c r="CW26" s="132">
        <v>0</v>
      </c>
      <c r="CX26" s="132">
        <v>0</v>
      </c>
      <c r="CY26" s="132">
        <v>0</v>
      </c>
      <c r="CZ26" s="132">
        <v>0</v>
      </c>
      <c r="DA26" s="132">
        <v>0</v>
      </c>
      <c r="DB26" s="132">
        <v>0</v>
      </c>
      <c r="DC26" s="132">
        <v>0</v>
      </c>
      <c r="DD26" s="132">
        <v>0</v>
      </c>
      <c r="DE26" s="132">
        <v>0</v>
      </c>
      <c r="DF26" s="132">
        <v>0</v>
      </c>
      <c r="DG26" s="65"/>
    </row>
    <row r="27" spans="1:111" ht="19.5" customHeight="1">
      <c r="A27" s="121" t="s">
        <v>297</v>
      </c>
      <c r="B27" s="135" t="s">
        <v>195</v>
      </c>
      <c r="C27" s="131">
        <v>13723.88</v>
      </c>
      <c r="D27" s="131">
        <v>13723.88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13723.88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0</v>
      </c>
      <c r="AK27" s="131">
        <v>0</v>
      </c>
      <c r="AL27" s="131">
        <v>0</v>
      </c>
      <c r="AM27" s="131">
        <v>0</v>
      </c>
      <c r="AN27" s="131">
        <v>0</v>
      </c>
      <c r="AO27" s="131">
        <v>0</v>
      </c>
      <c r="AP27" s="131">
        <v>0</v>
      </c>
      <c r="AQ27" s="131">
        <v>0</v>
      </c>
      <c r="AR27" s="131">
        <v>0</v>
      </c>
      <c r="AS27" s="131">
        <v>0</v>
      </c>
      <c r="AT27" s="131">
        <v>0</v>
      </c>
      <c r="AU27" s="131">
        <v>0</v>
      </c>
      <c r="AV27" s="131">
        <v>0</v>
      </c>
      <c r="AW27" s="131">
        <v>0</v>
      </c>
      <c r="AX27" s="131">
        <v>0</v>
      </c>
      <c r="AY27" s="131">
        <v>0</v>
      </c>
      <c r="AZ27" s="131">
        <v>0</v>
      </c>
      <c r="BA27" s="131">
        <v>0</v>
      </c>
      <c r="BB27" s="131">
        <v>0</v>
      </c>
      <c r="BC27" s="131">
        <v>0</v>
      </c>
      <c r="BD27" s="131">
        <v>0</v>
      </c>
      <c r="BE27" s="131">
        <v>0</v>
      </c>
      <c r="BF27" s="133">
        <v>0</v>
      </c>
      <c r="BG27" s="133">
        <v>0</v>
      </c>
      <c r="BH27" s="133">
        <v>0</v>
      </c>
      <c r="BI27" s="133">
        <v>0</v>
      </c>
      <c r="BJ27" s="133">
        <v>0</v>
      </c>
      <c r="BK27" s="132">
        <v>0</v>
      </c>
      <c r="BL27" s="132">
        <v>0</v>
      </c>
      <c r="BM27" s="132">
        <v>0</v>
      </c>
      <c r="BN27" s="132">
        <v>0</v>
      </c>
      <c r="BO27" s="132">
        <v>0</v>
      </c>
      <c r="BP27" s="132">
        <v>0</v>
      </c>
      <c r="BQ27" s="132">
        <v>0</v>
      </c>
      <c r="BR27" s="132">
        <v>0</v>
      </c>
      <c r="BS27" s="132">
        <v>0</v>
      </c>
      <c r="BT27" s="132">
        <v>0</v>
      </c>
      <c r="BU27" s="132">
        <v>0</v>
      </c>
      <c r="BV27" s="132">
        <v>0</v>
      </c>
      <c r="BW27" s="131">
        <v>0</v>
      </c>
      <c r="BX27" s="131">
        <v>0</v>
      </c>
      <c r="BY27" s="131">
        <v>0</v>
      </c>
      <c r="BZ27" s="131">
        <v>0</v>
      </c>
      <c r="CA27" s="131">
        <v>0</v>
      </c>
      <c r="CB27" s="131">
        <v>0</v>
      </c>
      <c r="CC27" s="131">
        <v>0</v>
      </c>
      <c r="CD27" s="131">
        <v>0</v>
      </c>
      <c r="CE27" s="131">
        <v>0</v>
      </c>
      <c r="CF27" s="131">
        <v>0</v>
      </c>
      <c r="CG27" s="131">
        <v>0</v>
      </c>
      <c r="CH27" s="131">
        <v>0</v>
      </c>
      <c r="CI27" s="131">
        <v>0</v>
      </c>
      <c r="CJ27" s="131">
        <v>0</v>
      </c>
      <c r="CK27" s="131">
        <v>0</v>
      </c>
      <c r="CL27" s="131">
        <v>0</v>
      </c>
      <c r="CM27" s="131">
        <v>0</v>
      </c>
      <c r="CN27" s="131">
        <v>0</v>
      </c>
      <c r="CO27" s="131">
        <v>0</v>
      </c>
      <c r="CP27" s="131">
        <v>0</v>
      </c>
      <c r="CQ27" s="131">
        <v>0</v>
      </c>
      <c r="CR27" s="131">
        <v>0</v>
      </c>
      <c r="CS27" s="132">
        <v>0</v>
      </c>
      <c r="CT27" s="132">
        <v>0</v>
      </c>
      <c r="CU27" s="132">
        <v>0</v>
      </c>
      <c r="CV27" s="132">
        <v>0</v>
      </c>
      <c r="CW27" s="132">
        <v>0</v>
      </c>
      <c r="CX27" s="132">
        <v>0</v>
      </c>
      <c r="CY27" s="132">
        <v>0</v>
      </c>
      <c r="CZ27" s="132">
        <v>0</v>
      </c>
      <c r="DA27" s="132">
        <v>0</v>
      </c>
      <c r="DB27" s="132">
        <v>0</v>
      </c>
      <c r="DC27" s="132">
        <v>0</v>
      </c>
      <c r="DD27" s="132">
        <v>0</v>
      </c>
      <c r="DE27" s="132">
        <v>0</v>
      </c>
      <c r="DF27" s="132">
        <v>0</v>
      </c>
      <c r="DG27" s="65"/>
    </row>
    <row r="28" spans="1:111" ht="19.5" customHeight="1">
      <c r="A28" s="121" t="s">
        <v>297</v>
      </c>
      <c r="B28" s="135" t="s">
        <v>207</v>
      </c>
      <c r="C28" s="131">
        <v>21958.2</v>
      </c>
      <c r="D28" s="131">
        <v>21958.2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21958.2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0</v>
      </c>
      <c r="AH28" s="131">
        <v>0</v>
      </c>
      <c r="AI28" s="131">
        <v>0</v>
      </c>
      <c r="AJ28" s="131">
        <v>0</v>
      </c>
      <c r="AK28" s="131">
        <v>0</v>
      </c>
      <c r="AL28" s="131">
        <v>0</v>
      </c>
      <c r="AM28" s="131">
        <v>0</v>
      </c>
      <c r="AN28" s="131">
        <v>0</v>
      </c>
      <c r="AO28" s="131">
        <v>0</v>
      </c>
      <c r="AP28" s="131">
        <v>0</v>
      </c>
      <c r="AQ28" s="131">
        <v>0</v>
      </c>
      <c r="AR28" s="131">
        <v>0</v>
      </c>
      <c r="AS28" s="131">
        <v>0</v>
      </c>
      <c r="AT28" s="131">
        <v>0</v>
      </c>
      <c r="AU28" s="131">
        <v>0</v>
      </c>
      <c r="AV28" s="131">
        <v>0</v>
      </c>
      <c r="AW28" s="131">
        <v>0</v>
      </c>
      <c r="AX28" s="131">
        <v>0</v>
      </c>
      <c r="AY28" s="131">
        <v>0</v>
      </c>
      <c r="AZ28" s="131">
        <v>0</v>
      </c>
      <c r="BA28" s="131">
        <v>0</v>
      </c>
      <c r="BB28" s="131">
        <v>0</v>
      </c>
      <c r="BC28" s="131">
        <v>0</v>
      </c>
      <c r="BD28" s="131">
        <v>0</v>
      </c>
      <c r="BE28" s="131">
        <v>0</v>
      </c>
      <c r="BF28" s="133">
        <v>0</v>
      </c>
      <c r="BG28" s="133">
        <v>0</v>
      </c>
      <c r="BH28" s="133">
        <v>0</v>
      </c>
      <c r="BI28" s="133">
        <v>0</v>
      </c>
      <c r="BJ28" s="133">
        <v>0</v>
      </c>
      <c r="BK28" s="132">
        <v>0</v>
      </c>
      <c r="BL28" s="132">
        <v>0</v>
      </c>
      <c r="BM28" s="132">
        <v>0</v>
      </c>
      <c r="BN28" s="132">
        <v>0</v>
      </c>
      <c r="BO28" s="132">
        <v>0</v>
      </c>
      <c r="BP28" s="132">
        <v>0</v>
      </c>
      <c r="BQ28" s="132">
        <v>0</v>
      </c>
      <c r="BR28" s="132">
        <v>0</v>
      </c>
      <c r="BS28" s="132">
        <v>0</v>
      </c>
      <c r="BT28" s="132">
        <v>0</v>
      </c>
      <c r="BU28" s="132">
        <v>0</v>
      </c>
      <c r="BV28" s="132">
        <v>0</v>
      </c>
      <c r="BW28" s="131">
        <v>0</v>
      </c>
      <c r="BX28" s="131">
        <v>0</v>
      </c>
      <c r="BY28" s="131">
        <v>0</v>
      </c>
      <c r="BZ28" s="131">
        <v>0</v>
      </c>
      <c r="CA28" s="131">
        <v>0</v>
      </c>
      <c r="CB28" s="131">
        <v>0</v>
      </c>
      <c r="CC28" s="131">
        <v>0</v>
      </c>
      <c r="CD28" s="131">
        <v>0</v>
      </c>
      <c r="CE28" s="131">
        <v>0</v>
      </c>
      <c r="CF28" s="131">
        <v>0</v>
      </c>
      <c r="CG28" s="131">
        <v>0</v>
      </c>
      <c r="CH28" s="131">
        <v>0</v>
      </c>
      <c r="CI28" s="131">
        <v>0</v>
      </c>
      <c r="CJ28" s="131">
        <v>0</v>
      </c>
      <c r="CK28" s="131">
        <v>0</v>
      </c>
      <c r="CL28" s="131">
        <v>0</v>
      </c>
      <c r="CM28" s="131">
        <v>0</v>
      </c>
      <c r="CN28" s="131">
        <v>0</v>
      </c>
      <c r="CO28" s="131">
        <v>0</v>
      </c>
      <c r="CP28" s="131">
        <v>0</v>
      </c>
      <c r="CQ28" s="131">
        <v>0</v>
      </c>
      <c r="CR28" s="131">
        <v>0</v>
      </c>
      <c r="CS28" s="132">
        <v>0</v>
      </c>
      <c r="CT28" s="132">
        <v>0</v>
      </c>
      <c r="CU28" s="132">
        <v>0</v>
      </c>
      <c r="CV28" s="132">
        <v>0</v>
      </c>
      <c r="CW28" s="132">
        <v>0</v>
      </c>
      <c r="CX28" s="132">
        <v>0</v>
      </c>
      <c r="CY28" s="132">
        <v>0</v>
      </c>
      <c r="CZ28" s="132">
        <v>0</v>
      </c>
      <c r="DA28" s="132">
        <v>0</v>
      </c>
      <c r="DB28" s="132">
        <v>0</v>
      </c>
      <c r="DC28" s="132">
        <v>0</v>
      </c>
      <c r="DD28" s="132">
        <v>0</v>
      </c>
      <c r="DE28" s="132">
        <v>0</v>
      </c>
      <c r="DF28" s="132">
        <v>0</v>
      </c>
      <c r="DG28" s="65"/>
    </row>
    <row r="29" spans="1:111" ht="19.5" customHeight="1">
      <c r="A29" s="60"/>
      <c r="B29" s="60"/>
      <c r="C29" s="60"/>
      <c r="D29" s="60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60"/>
      <c r="P29" s="49"/>
      <c r="Q29" s="60"/>
      <c r="R29" s="60"/>
      <c r="S29" s="60"/>
      <c r="T29" s="49"/>
      <c r="U29" s="49"/>
      <c r="V29" s="49"/>
      <c r="W29" s="60"/>
      <c r="X29" s="60"/>
      <c r="Y29" s="60"/>
      <c r="Z29" s="60"/>
      <c r="AA29" s="60"/>
      <c r="AB29" s="49"/>
      <c r="AC29" s="49"/>
      <c r="AD29" s="60"/>
      <c r="AE29" s="60"/>
      <c r="AF29" s="60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O29" s="65"/>
      <c r="CP29" s="65"/>
      <c r="CQ29" s="65"/>
      <c r="CR29" s="65"/>
      <c r="CS29" s="65"/>
      <c r="CT29" s="65"/>
      <c r="CU29" s="65"/>
      <c r="DA29" s="65"/>
      <c r="DB29" s="65"/>
      <c r="DC29" s="65"/>
      <c r="DD29" s="65"/>
      <c r="DE29" s="65"/>
      <c r="DF29" s="65"/>
      <c r="DG29" s="65"/>
    </row>
    <row r="30" spans="1:111" ht="19.5" customHeight="1">
      <c r="A30" s="60"/>
      <c r="B30" s="60"/>
      <c r="C30" s="60"/>
      <c r="D30" s="60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60"/>
      <c r="P30" s="49"/>
      <c r="Q30" s="60"/>
      <c r="R30" s="60"/>
      <c r="S30" s="60"/>
      <c r="T30" s="49"/>
      <c r="U30" s="49"/>
      <c r="V30" s="49"/>
      <c r="W30" s="60"/>
      <c r="X30" s="60"/>
      <c r="Y30" s="60"/>
      <c r="Z30" s="60"/>
      <c r="AA30" s="60"/>
      <c r="AB30" s="49"/>
      <c r="AC30" s="49"/>
      <c r="AD30" s="60"/>
      <c r="AE30" s="60"/>
      <c r="AF30" s="60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O30" s="65"/>
      <c r="CP30" s="65"/>
      <c r="CQ30" s="65"/>
      <c r="CR30" s="65"/>
      <c r="CS30" s="65"/>
      <c r="CT30" s="65"/>
      <c r="CU30" s="65"/>
      <c r="DA30" s="65"/>
      <c r="DB30" s="65"/>
      <c r="DC30" s="65"/>
      <c r="DD30" s="65"/>
      <c r="DE30" s="65"/>
      <c r="DF30" s="65"/>
      <c r="DG30" s="65"/>
    </row>
    <row r="31" spans="1:111" ht="19.5" customHeight="1">
      <c r="A31" s="60"/>
      <c r="B31" s="60"/>
      <c r="C31" s="60"/>
      <c r="D31" s="60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60"/>
      <c r="P31" s="49"/>
      <c r="Q31" s="60"/>
      <c r="R31" s="60"/>
      <c r="S31" s="60"/>
      <c r="T31" s="49"/>
      <c r="U31" s="49"/>
      <c r="V31" s="49"/>
      <c r="W31" s="60"/>
      <c r="X31" s="60"/>
      <c r="Y31" s="60"/>
      <c r="Z31" s="60"/>
      <c r="AA31" s="60"/>
      <c r="AB31" s="49"/>
      <c r="AC31" s="49"/>
      <c r="AD31" s="60"/>
      <c r="AE31" s="60"/>
      <c r="AF31" s="60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O31" s="65"/>
      <c r="CP31" s="65"/>
      <c r="CQ31" s="65"/>
      <c r="CR31" s="65"/>
      <c r="CS31" s="65"/>
      <c r="CT31" s="65"/>
      <c r="CU31" s="65"/>
      <c r="DA31" s="65"/>
      <c r="DB31" s="65"/>
      <c r="DC31" s="65"/>
      <c r="DD31" s="65"/>
      <c r="DE31" s="65"/>
      <c r="DF31" s="65"/>
      <c r="DG31" s="65"/>
    </row>
    <row r="32" spans="1:111" ht="19.5" customHeight="1">
      <c r="A32" s="60"/>
      <c r="B32" s="60"/>
      <c r="C32" s="60"/>
      <c r="D32" s="60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60"/>
      <c r="P32" s="49"/>
      <c r="Q32" s="60"/>
      <c r="R32" s="60"/>
      <c r="S32" s="60"/>
      <c r="T32" s="49"/>
      <c r="U32" s="49"/>
      <c r="V32" s="49"/>
      <c r="W32" s="60"/>
      <c r="X32" s="60"/>
      <c r="Y32" s="60"/>
      <c r="Z32" s="60"/>
      <c r="AA32" s="60"/>
      <c r="AB32" s="49"/>
      <c r="AC32" s="49"/>
      <c r="AD32" s="60"/>
      <c r="AE32" s="60"/>
      <c r="AF32" s="60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O32" s="65"/>
      <c r="CP32" s="65"/>
      <c r="CQ32" s="65"/>
      <c r="CR32" s="65"/>
      <c r="CS32" s="65"/>
      <c r="CT32" s="65"/>
      <c r="CU32" s="65"/>
      <c r="DA32" s="65"/>
      <c r="DB32" s="65"/>
      <c r="DC32" s="65"/>
      <c r="DD32" s="65"/>
      <c r="DE32" s="65"/>
      <c r="DF32" s="65"/>
      <c r="DG32" s="65"/>
    </row>
    <row r="33" spans="1:111" ht="19.5" customHeight="1">
      <c r="A33" s="60"/>
      <c r="B33" s="60"/>
      <c r="C33" s="60"/>
      <c r="D33" s="60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60"/>
      <c r="P33" s="49"/>
      <c r="Q33" s="60"/>
      <c r="R33" s="60"/>
      <c r="S33" s="60"/>
      <c r="T33" s="49"/>
      <c r="U33" s="49"/>
      <c r="V33" s="49"/>
      <c r="W33" s="60"/>
      <c r="X33" s="60"/>
      <c r="Y33" s="60"/>
      <c r="Z33" s="60"/>
      <c r="AA33" s="60"/>
      <c r="AB33" s="49"/>
      <c r="AC33" s="49"/>
      <c r="AD33" s="60"/>
      <c r="AE33" s="60"/>
      <c r="AF33" s="60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O33" s="65"/>
      <c r="CP33" s="65"/>
      <c r="CQ33" s="65"/>
      <c r="CR33" s="65"/>
      <c r="CS33" s="65"/>
      <c r="CT33" s="65"/>
      <c r="CU33" s="65"/>
      <c r="DA33" s="65"/>
      <c r="DB33" s="65"/>
      <c r="DC33" s="65"/>
      <c r="DD33" s="65"/>
      <c r="DE33" s="65"/>
      <c r="DF33" s="65"/>
      <c r="DG33" s="65"/>
    </row>
    <row r="34" spans="1:111" ht="19.5" customHeight="1">
      <c r="A34" s="60"/>
      <c r="B34" s="60"/>
      <c r="C34" s="60"/>
      <c r="D34" s="60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60"/>
      <c r="P34" s="49"/>
      <c r="Q34" s="60"/>
      <c r="R34" s="60"/>
      <c r="S34" s="60"/>
      <c r="T34" s="49"/>
      <c r="U34" s="49"/>
      <c r="V34" s="49"/>
      <c r="W34" s="60"/>
      <c r="X34" s="60"/>
      <c r="Y34" s="60"/>
      <c r="Z34" s="60"/>
      <c r="AA34" s="60"/>
      <c r="AB34" s="49"/>
      <c r="AC34" s="49"/>
      <c r="AD34" s="60"/>
      <c r="AE34" s="60"/>
      <c r="AF34" s="60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O34" s="65"/>
      <c r="CP34" s="65"/>
      <c r="CQ34" s="65"/>
      <c r="CR34" s="65"/>
      <c r="CS34" s="65"/>
      <c r="CT34" s="65"/>
      <c r="CU34" s="65"/>
      <c r="DA34" s="65"/>
      <c r="DB34" s="65"/>
      <c r="DC34" s="65"/>
      <c r="DD34" s="65"/>
      <c r="DE34" s="65"/>
      <c r="DF34" s="65"/>
      <c r="DG34" s="65"/>
    </row>
    <row r="35" spans="1:111" ht="19.5" customHeight="1">
      <c r="A35" s="60"/>
      <c r="B35" s="60"/>
      <c r="C35" s="60"/>
      <c r="D35" s="60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60"/>
      <c r="P35" s="49"/>
      <c r="Q35" s="60"/>
      <c r="R35" s="60"/>
      <c r="S35" s="60"/>
      <c r="T35" s="49"/>
      <c r="U35" s="49"/>
      <c r="V35" s="49"/>
      <c r="W35" s="60"/>
      <c r="X35" s="60"/>
      <c r="Y35" s="60"/>
      <c r="Z35" s="60"/>
      <c r="AA35" s="60"/>
      <c r="AB35" s="49"/>
      <c r="AC35" s="49"/>
      <c r="AD35" s="60"/>
      <c r="AE35" s="60"/>
      <c r="AF35" s="60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O35" s="65"/>
      <c r="CP35" s="65"/>
      <c r="CQ35" s="65"/>
      <c r="CR35" s="65"/>
      <c r="CS35" s="65"/>
      <c r="CT35" s="65"/>
      <c r="CU35" s="65"/>
      <c r="DA35" s="65"/>
      <c r="DB35" s="65"/>
      <c r="DC35" s="65"/>
      <c r="DD35" s="65"/>
      <c r="DE35" s="65"/>
      <c r="DF35" s="65"/>
      <c r="DG35" s="65"/>
    </row>
  </sheetData>
  <mergeCells count="111">
    <mergeCell ref="A4:B4"/>
    <mergeCell ref="CO5:CO6"/>
    <mergeCell ref="DB5:DB6"/>
    <mergeCell ref="DF5:DF6"/>
    <mergeCell ref="DC5:DC6"/>
    <mergeCell ref="DD5:DD6"/>
    <mergeCell ref="DE5:DE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X5:BX6"/>
    <mergeCell ref="BY5:BY6"/>
    <mergeCell ref="BZ5:BZ6"/>
    <mergeCell ref="BE5:BE6"/>
    <mergeCell ref="BF5:BF6"/>
    <mergeCell ref="BG5:BG6"/>
    <mergeCell ref="BH5:BH6"/>
    <mergeCell ref="BI5:BI6"/>
    <mergeCell ref="BJ5:BJ6"/>
    <mergeCell ref="BK5:BK6"/>
    <mergeCell ref="BC5:BC6"/>
    <mergeCell ref="BD5:BD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A5:A6"/>
    <mergeCell ref="B5:B6"/>
    <mergeCell ref="D5:D6"/>
    <mergeCell ref="E5:E6"/>
    <mergeCell ref="F5:F6"/>
    <mergeCell ref="G5:G6"/>
    <mergeCell ref="C4:C6"/>
    <mergeCell ref="O5:O6"/>
    <mergeCell ref="Q5:Q6"/>
    <mergeCell ref="R5:R6"/>
    <mergeCell ref="H5:H6"/>
    <mergeCell ref="I5:I6"/>
    <mergeCell ref="J5:J6"/>
    <mergeCell ref="K5:K6"/>
    <mergeCell ref="N5:N6"/>
    <mergeCell ref="M5:M6"/>
    <mergeCell ref="L5:L6"/>
    <mergeCell ref="P5:P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W5:BW6"/>
    <mergeCell ref="BU5:BU6"/>
    <mergeCell ref="BV5:BV6"/>
    <mergeCell ref="CM5:CM6"/>
    <mergeCell ref="CN5:CN6"/>
    <mergeCell ref="CR5:CR6"/>
    <mergeCell ref="CP5:CP6"/>
    <mergeCell ref="CQ5:CQ6"/>
    <mergeCell ref="CS5:CS6"/>
    <mergeCell ref="CT5:CT6"/>
    <mergeCell ref="CX5:CX6"/>
    <mergeCell ref="CV5:CV6"/>
    <mergeCell ref="CW5:CW6"/>
    <mergeCell ref="CY5:CY6"/>
    <mergeCell ref="CZ5:CZ6"/>
    <mergeCell ref="DA5:DA6"/>
    <mergeCell ref="CU5:CU6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1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2" width="7" style="0" bestFit="1" customWidth="1"/>
    <col min="3" max="3" width="9.16015625" style="0" customWidth="1"/>
    <col min="4" max="4" width="72.83203125" style="0" customWidth="1"/>
    <col min="5" max="7" width="21.83203125" style="0" customWidth="1"/>
    <col min="8" max="8" width="14.16015625" style="0" customWidth="1"/>
  </cols>
  <sheetData>
    <row r="1" spans="1:8" ht="19.5" customHeight="1">
      <c r="A1" s="7"/>
      <c r="B1" s="7"/>
      <c r="C1" s="7"/>
      <c r="D1" s="14"/>
      <c r="E1" s="7"/>
      <c r="F1" s="7"/>
      <c r="G1" s="9"/>
      <c r="H1" s="117" t="s">
        <v>242</v>
      </c>
    </row>
    <row r="2" spans="1:8" ht="25.5" customHeight="1">
      <c r="A2" s="142" t="s">
        <v>189</v>
      </c>
      <c r="B2" s="142"/>
      <c r="C2" s="142"/>
      <c r="D2" s="142"/>
      <c r="E2" s="142"/>
      <c r="F2" s="142"/>
      <c r="G2" s="142"/>
      <c r="H2" s="142"/>
    </row>
    <row r="3" spans="1:8" ht="19.5" customHeight="1">
      <c r="A3" s="51" t="s">
        <v>1</v>
      </c>
      <c r="B3" s="51"/>
      <c r="C3" s="51"/>
      <c r="D3" s="51"/>
      <c r="E3" s="13"/>
      <c r="F3" s="13"/>
      <c r="H3" s="8" t="s">
        <v>21</v>
      </c>
    </row>
    <row r="4" spans="1:8" ht="19.5" customHeight="1">
      <c r="A4" s="69" t="s">
        <v>143</v>
      </c>
      <c r="B4" s="69"/>
      <c r="C4" s="70"/>
      <c r="D4" s="70"/>
      <c r="E4" s="143" t="s">
        <v>30</v>
      </c>
      <c r="F4" s="143"/>
      <c r="G4" s="143"/>
      <c r="H4" s="143"/>
    </row>
    <row r="5" spans="1:8" ht="19.5" customHeight="1">
      <c r="A5" s="53" t="s">
        <v>345</v>
      </c>
      <c r="B5" s="71"/>
      <c r="C5" s="136" t="s">
        <v>142</v>
      </c>
      <c r="D5" s="141" t="s">
        <v>92</v>
      </c>
      <c r="E5" s="143" t="s">
        <v>77</v>
      </c>
      <c r="F5" s="145" t="s">
        <v>85</v>
      </c>
      <c r="G5" s="159" t="s">
        <v>185</v>
      </c>
      <c r="H5" s="159" t="s">
        <v>167</v>
      </c>
    </row>
    <row r="6" spans="1:8" ht="33.75" customHeight="1">
      <c r="A6" s="15" t="s">
        <v>130</v>
      </c>
      <c r="B6" s="56" t="s">
        <v>236</v>
      </c>
      <c r="C6" s="140"/>
      <c r="D6" s="162"/>
      <c r="E6" s="144"/>
      <c r="F6" s="146"/>
      <c r="G6" s="137"/>
      <c r="H6" s="137"/>
    </row>
    <row r="7" spans="1:8" ht="19.5" customHeight="1">
      <c r="A7" s="134"/>
      <c r="B7" s="134"/>
      <c r="C7" s="134"/>
      <c r="D7" s="134" t="s">
        <v>77</v>
      </c>
      <c r="E7" s="120">
        <v>7455639.06</v>
      </c>
      <c r="F7" s="120">
        <v>5449549.2</v>
      </c>
      <c r="G7" s="120">
        <v>1974085.86</v>
      </c>
      <c r="H7" s="122">
        <v>32004</v>
      </c>
    </row>
    <row r="8" spans="1:8" ht="19.5" customHeight="1">
      <c r="A8" s="134"/>
      <c r="B8" s="134"/>
      <c r="C8" s="134"/>
      <c r="D8" s="134" t="s">
        <v>239</v>
      </c>
      <c r="E8" s="120">
        <v>7455639.06</v>
      </c>
      <c r="F8" s="120">
        <v>5449549.2</v>
      </c>
      <c r="G8" s="120">
        <v>1974085.86</v>
      </c>
      <c r="H8" s="122">
        <v>32004</v>
      </c>
    </row>
    <row r="9" spans="1:8" ht="19.5" customHeight="1">
      <c r="A9" s="134"/>
      <c r="B9" s="134"/>
      <c r="C9" s="134"/>
      <c r="D9" s="134" t="s">
        <v>302</v>
      </c>
      <c r="E9" s="120">
        <v>7032351.04</v>
      </c>
      <c r="F9" s="120">
        <v>5094648.5</v>
      </c>
      <c r="G9" s="120">
        <v>1905698.54</v>
      </c>
      <c r="H9" s="122">
        <v>32004</v>
      </c>
    </row>
    <row r="10" spans="1:8" ht="19.5" customHeight="1">
      <c r="A10" s="134"/>
      <c r="B10" s="134"/>
      <c r="C10" s="134"/>
      <c r="D10" s="134" t="s">
        <v>93</v>
      </c>
      <c r="E10" s="120">
        <v>5094648.5</v>
      </c>
      <c r="F10" s="120">
        <v>5094648.5</v>
      </c>
      <c r="G10" s="120">
        <v>0</v>
      </c>
      <c r="H10" s="122">
        <v>0</v>
      </c>
    </row>
    <row r="11" spans="1:8" ht="19.5" customHeight="1">
      <c r="A11" s="134">
        <v>301</v>
      </c>
      <c r="B11" s="134">
        <v>30101</v>
      </c>
      <c r="C11" s="134">
        <v>303301</v>
      </c>
      <c r="D11" s="134" t="s">
        <v>46</v>
      </c>
      <c r="E11" s="120">
        <v>1881564</v>
      </c>
      <c r="F11" s="120">
        <v>1881564</v>
      </c>
      <c r="G11" s="120">
        <v>0</v>
      </c>
      <c r="H11" s="122">
        <v>0</v>
      </c>
    </row>
    <row r="12" spans="1:8" ht="19.5" customHeight="1">
      <c r="A12" s="134">
        <v>301</v>
      </c>
      <c r="B12" s="134">
        <v>30102</v>
      </c>
      <c r="C12" s="134">
        <v>303301</v>
      </c>
      <c r="D12" s="134" t="s">
        <v>251</v>
      </c>
      <c r="E12" s="120">
        <v>1580220</v>
      </c>
      <c r="F12" s="120">
        <v>1580220</v>
      </c>
      <c r="G12" s="120">
        <v>0</v>
      </c>
      <c r="H12" s="122">
        <v>0</v>
      </c>
    </row>
    <row r="13" spans="1:8" ht="19.5" customHeight="1">
      <c r="A13" s="134">
        <v>301</v>
      </c>
      <c r="B13" s="134">
        <v>30103</v>
      </c>
      <c r="C13" s="134">
        <v>303301</v>
      </c>
      <c r="D13" s="134" t="s">
        <v>194</v>
      </c>
      <c r="E13" s="120">
        <v>156797</v>
      </c>
      <c r="F13" s="120">
        <v>156797</v>
      </c>
      <c r="G13" s="120">
        <v>0</v>
      </c>
      <c r="H13" s="122">
        <v>0</v>
      </c>
    </row>
    <row r="14" spans="1:8" ht="19.5" customHeight="1">
      <c r="A14" s="134">
        <v>301</v>
      </c>
      <c r="B14" s="134">
        <v>30108</v>
      </c>
      <c r="C14" s="134">
        <v>303301</v>
      </c>
      <c r="D14" s="134" t="s">
        <v>228</v>
      </c>
      <c r="E14" s="120">
        <v>698444.2</v>
      </c>
      <c r="F14" s="120">
        <v>698444.2</v>
      </c>
      <c r="G14" s="120">
        <v>0</v>
      </c>
      <c r="H14" s="122">
        <v>0</v>
      </c>
    </row>
    <row r="15" spans="1:8" ht="19.5" customHeight="1">
      <c r="A15" s="134">
        <v>301</v>
      </c>
      <c r="B15" s="134">
        <v>30110</v>
      </c>
      <c r="C15" s="134">
        <v>303301</v>
      </c>
      <c r="D15" s="134" t="s">
        <v>116</v>
      </c>
      <c r="E15" s="120">
        <v>271393.58</v>
      </c>
      <c r="F15" s="120">
        <v>271393.58</v>
      </c>
      <c r="G15" s="120">
        <v>0</v>
      </c>
      <c r="H15" s="122">
        <v>0</v>
      </c>
    </row>
    <row r="16" spans="1:8" ht="19.5" customHeight="1">
      <c r="A16" s="134">
        <v>301</v>
      </c>
      <c r="B16" s="134">
        <v>30113</v>
      </c>
      <c r="C16" s="134">
        <v>303301</v>
      </c>
      <c r="D16" s="134" t="s">
        <v>109</v>
      </c>
      <c r="E16" s="120">
        <v>434229.72</v>
      </c>
      <c r="F16" s="120">
        <v>434229.72</v>
      </c>
      <c r="G16" s="120">
        <v>0</v>
      </c>
      <c r="H16" s="122">
        <v>0</v>
      </c>
    </row>
    <row r="17" spans="1:8" ht="19.5" customHeight="1">
      <c r="A17" s="134">
        <v>301</v>
      </c>
      <c r="B17" s="134">
        <v>30199</v>
      </c>
      <c r="C17" s="134">
        <v>303301</v>
      </c>
      <c r="D17" s="134" t="s">
        <v>184</v>
      </c>
      <c r="E17" s="120">
        <v>72000</v>
      </c>
      <c r="F17" s="120">
        <v>72000</v>
      </c>
      <c r="G17" s="120">
        <v>0</v>
      </c>
      <c r="H17" s="122">
        <v>0</v>
      </c>
    </row>
    <row r="18" spans="1:8" ht="19.5" customHeight="1">
      <c r="A18" s="134"/>
      <c r="B18" s="134"/>
      <c r="C18" s="134"/>
      <c r="D18" s="134" t="s">
        <v>71</v>
      </c>
      <c r="E18" s="120">
        <v>1905698.54</v>
      </c>
      <c r="F18" s="120">
        <v>0</v>
      </c>
      <c r="G18" s="120">
        <v>1905698.54</v>
      </c>
      <c r="H18" s="122">
        <v>0</v>
      </c>
    </row>
    <row r="19" spans="1:8" ht="19.5" customHeight="1">
      <c r="A19" s="134">
        <v>302</v>
      </c>
      <c r="B19" s="134">
        <v>30201</v>
      </c>
      <c r="C19" s="134">
        <v>303301</v>
      </c>
      <c r="D19" s="134" t="s">
        <v>170</v>
      </c>
      <c r="E19" s="120">
        <v>90000</v>
      </c>
      <c r="F19" s="120">
        <v>0</v>
      </c>
      <c r="G19" s="120">
        <v>90000</v>
      </c>
      <c r="H19" s="122">
        <v>0</v>
      </c>
    </row>
    <row r="20" spans="1:8" ht="19.5" customHeight="1">
      <c r="A20" s="134">
        <v>302</v>
      </c>
      <c r="B20" s="134">
        <v>30202</v>
      </c>
      <c r="C20" s="134">
        <v>303301</v>
      </c>
      <c r="D20" s="134" t="s">
        <v>38</v>
      </c>
      <c r="E20" s="120">
        <v>5000</v>
      </c>
      <c r="F20" s="120">
        <v>0</v>
      </c>
      <c r="G20" s="120">
        <v>5000</v>
      </c>
      <c r="H20" s="122">
        <v>0</v>
      </c>
    </row>
    <row r="21" spans="1:8" ht="19.5" customHeight="1">
      <c r="A21" s="134">
        <v>302</v>
      </c>
      <c r="B21" s="134">
        <v>30205</v>
      </c>
      <c r="C21" s="134">
        <v>303301</v>
      </c>
      <c r="D21" s="134" t="s">
        <v>75</v>
      </c>
      <c r="E21" s="120">
        <v>14100</v>
      </c>
      <c r="F21" s="120">
        <v>0</v>
      </c>
      <c r="G21" s="120">
        <v>14100</v>
      </c>
      <c r="H21" s="122">
        <v>0</v>
      </c>
    </row>
    <row r="22" spans="1:8" ht="19.5" customHeight="1">
      <c r="A22" s="134">
        <v>302</v>
      </c>
      <c r="B22" s="134">
        <v>30206</v>
      </c>
      <c r="C22" s="134">
        <v>303301</v>
      </c>
      <c r="D22" s="134" t="s">
        <v>132</v>
      </c>
      <c r="E22" s="120">
        <v>79900</v>
      </c>
      <c r="F22" s="120">
        <v>0</v>
      </c>
      <c r="G22" s="120">
        <v>79900</v>
      </c>
      <c r="H22" s="122">
        <v>0</v>
      </c>
    </row>
    <row r="23" spans="1:8" ht="19.5" customHeight="1">
      <c r="A23" s="134">
        <v>302</v>
      </c>
      <c r="B23" s="134">
        <v>30207</v>
      </c>
      <c r="C23" s="134">
        <v>303301</v>
      </c>
      <c r="D23" s="134" t="s">
        <v>17</v>
      </c>
      <c r="E23" s="120">
        <v>30000</v>
      </c>
      <c r="F23" s="120">
        <v>0</v>
      </c>
      <c r="G23" s="120">
        <v>30000</v>
      </c>
      <c r="H23" s="122">
        <v>0</v>
      </c>
    </row>
    <row r="24" spans="1:8" ht="19.5" customHeight="1">
      <c r="A24" s="134">
        <v>302</v>
      </c>
      <c r="B24" s="134">
        <v>30209</v>
      </c>
      <c r="C24" s="134">
        <v>303301</v>
      </c>
      <c r="D24" s="134" t="s">
        <v>333</v>
      </c>
      <c r="E24" s="120">
        <v>94000</v>
      </c>
      <c r="F24" s="120">
        <v>0</v>
      </c>
      <c r="G24" s="120">
        <v>94000</v>
      </c>
      <c r="H24" s="122">
        <v>0</v>
      </c>
    </row>
    <row r="25" spans="1:8" ht="19.5" customHeight="1">
      <c r="A25" s="134">
        <v>302</v>
      </c>
      <c r="B25" s="134">
        <v>30211</v>
      </c>
      <c r="C25" s="134">
        <v>303301</v>
      </c>
      <c r="D25" s="134" t="s">
        <v>37</v>
      </c>
      <c r="E25" s="120">
        <v>160000</v>
      </c>
      <c r="F25" s="120">
        <v>0</v>
      </c>
      <c r="G25" s="120">
        <v>160000</v>
      </c>
      <c r="H25" s="122">
        <v>0</v>
      </c>
    </row>
    <row r="26" spans="1:8" ht="19.5" customHeight="1">
      <c r="A26" s="134">
        <v>302</v>
      </c>
      <c r="B26" s="134">
        <v>30215</v>
      </c>
      <c r="C26" s="134">
        <v>303301</v>
      </c>
      <c r="D26" s="134" t="s">
        <v>317</v>
      </c>
      <c r="E26" s="120">
        <v>50000</v>
      </c>
      <c r="F26" s="120">
        <v>0</v>
      </c>
      <c r="G26" s="120">
        <v>50000</v>
      </c>
      <c r="H26" s="122">
        <v>0</v>
      </c>
    </row>
    <row r="27" spans="1:8" ht="19.5" customHeight="1">
      <c r="A27" s="134">
        <v>302</v>
      </c>
      <c r="B27" s="134">
        <v>30216</v>
      </c>
      <c r="C27" s="134">
        <v>303301</v>
      </c>
      <c r="D27" s="134" t="s">
        <v>290</v>
      </c>
      <c r="E27" s="120">
        <v>105000</v>
      </c>
      <c r="F27" s="120">
        <v>0</v>
      </c>
      <c r="G27" s="120">
        <v>105000</v>
      </c>
      <c r="H27" s="122">
        <v>0</v>
      </c>
    </row>
    <row r="28" spans="1:8" ht="19.5" customHeight="1">
      <c r="A28" s="134">
        <v>302</v>
      </c>
      <c r="B28" s="134">
        <v>30217</v>
      </c>
      <c r="C28" s="134">
        <v>303301</v>
      </c>
      <c r="D28" s="134" t="s">
        <v>79</v>
      </c>
      <c r="E28" s="120">
        <v>65000</v>
      </c>
      <c r="F28" s="120">
        <v>0</v>
      </c>
      <c r="G28" s="120">
        <v>65000</v>
      </c>
      <c r="H28" s="122">
        <v>0</v>
      </c>
    </row>
    <row r="29" spans="1:8" ht="19.5" customHeight="1">
      <c r="A29" s="134">
        <v>302</v>
      </c>
      <c r="B29" s="134">
        <v>30228</v>
      </c>
      <c r="C29" s="134">
        <v>303301</v>
      </c>
      <c r="D29" s="134" t="s">
        <v>113</v>
      </c>
      <c r="E29" s="120">
        <v>72371.62</v>
      </c>
      <c r="F29" s="120">
        <v>0</v>
      </c>
      <c r="G29" s="120">
        <v>72371.62</v>
      </c>
      <c r="H29" s="122">
        <v>0</v>
      </c>
    </row>
    <row r="30" spans="1:8" ht="19.5" customHeight="1">
      <c r="A30" s="134">
        <v>302</v>
      </c>
      <c r="B30" s="134">
        <v>30229</v>
      </c>
      <c r="C30" s="134">
        <v>303301</v>
      </c>
      <c r="D30" s="134" t="s">
        <v>148</v>
      </c>
      <c r="E30" s="120">
        <v>56446.92</v>
      </c>
      <c r="F30" s="120">
        <v>0</v>
      </c>
      <c r="G30" s="120">
        <v>56446.92</v>
      </c>
      <c r="H30" s="122">
        <v>0</v>
      </c>
    </row>
    <row r="31" spans="1:8" ht="19.5" customHeight="1">
      <c r="A31" s="134">
        <v>302</v>
      </c>
      <c r="B31" s="134">
        <v>30231</v>
      </c>
      <c r="C31" s="134">
        <v>303301</v>
      </c>
      <c r="D31" s="134" t="s">
        <v>210</v>
      </c>
      <c r="E31" s="120">
        <v>370000</v>
      </c>
      <c r="F31" s="120">
        <v>0</v>
      </c>
      <c r="G31" s="120">
        <v>370000</v>
      </c>
      <c r="H31" s="122">
        <v>0</v>
      </c>
    </row>
    <row r="32" spans="1:8" ht="19.5" customHeight="1">
      <c r="A32" s="134">
        <v>302</v>
      </c>
      <c r="B32" s="134">
        <v>30239</v>
      </c>
      <c r="C32" s="134">
        <v>303301</v>
      </c>
      <c r="D32" s="134" t="s">
        <v>283</v>
      </c>
      <c r="E32" s="120">
        <v>508080</v>
      </c>
      <c r="F32" s="120">
        <v>0</v>
      </c>
      <c r="G32" s="120">
        <v>508080</v>
      </c>
      <c r="H32" s="122">
        <v>0</v>
      </c>
    </row>
    <row r="33" spans="1:8" ht="19.5" customHeight="1">
      <c r="A33" s="134">
        <v>302</v>
      </c>
      <c r="B33" s="134">
        <v>30299</v>
      </c>
      <c r="C33" s="134">
        <v>303301</v>
      </c>
      <c r="D33" s="134" t="s">
        <v>217</v>
      </c>
      <c r="E33" s="120">
        <v>205800</v>
      </c>
      <c r="F33" s="120">
        <v>0</v>
      </c>
      <c r="G33" s="120">
        <v>205800</v>
      </c>
      <c r="H33" s="122">
        <v>0</v>
      </c>
    </row>
    <row r="34" spans="1:8" ht="19.5" customHeight="1">
      <c r="A34" s="134"/>
      <c r="B34" s="134"/>
      <c r="C34" s="134"/>
      <c r="D34" s="134" t="s">
        <v>199</v>
      </c>
      <c r="E34" s="120">
        <v>32004</v>
      </c>
      <c r="F34" s="120">
        <v>0</v>
      </c>
      <c r="G34" s="120">
        <v>0</v>
      </c>
      <c r="H34" s="122">
        <v>32004</v>
      </c>
    </row>
    <row r="35" spans="1:8" ht="19.5" customHeight="1">
      <c r="A35" s="134">
        <v>303</v>
      </c>
      <c r="B35" s="134">
        <v>30302</v>
      </c>
      <c r="C35" s="134">
        <v>303301</v>
      </c>
      <c r="D35" s="134" t="s">
        <v>235</v>
      </c>
      <c r="E35" s="120">
        <v>32004</v>
      </c>
      <c r="F35" s="120">
        <v>0</v>
      </c>
      <c r="G35" s="120">
        <v>0</v>
      </c>
      <c r="H35" s="122">
        <v>32004</v>
      </c>
    </row>
    <row r="36" spans="1:8" ht="19.5" customHeight="1">
      <c r="A36" s="134"/>
      <c r="B36" s="134"/>
      <c r="C36" s="134"/>
      <c r="D36" s="134" t="s">
        <v>97</v>
      </c>
      <c r="E36" s="120">
        <v>99726.54</v>
      </c>
      <c r="F36" s="120">
        <v>82818.8</v>
      </c>
      <c r="G36" s="120">
        <v>16907.74</v>
      </c>
      <c r="H36" s="122">
        <v>0</v>
      </c>
    </row>
    <row r="37" spans="1:8" ht="19.5" customHeight="1">
      <c r="A37" s="134"/>
      <c r="B37" s="134"/>
      <c r="C37" s="134"/>
      <c r="D37" s="134" t="s">
        <v>93</v>
      </c>
      <c r="E37" s="120">
        <v>82818.8</v>
      </c>
      <c r="F37" s="120">
        <v>82818.8</v>
      </c>
      <c r="G37" s="120">
        <v>0</v>
      </c>
      <c r="H37" s="122">
        <v>0</v>
      </c>
    </row>
    <row r="38" spans="1:8" ht="19.5" customHeight="1">
      <c r="A38" s="134">
        <v>301</v>
      </c>
      <c r="B38" s="134">
        <v>30101</v>
      </c>
      <c r="C38" s="134">
        <v>303302</v>
      </c>
      <c r="D38" s="134" t="s">
        <v>46</v>
      </c>
      <c r="E38" s="120">
        <v>26460</v>
      </c>
      <c r="F38" s="120">
        <v>26460</v>
      </c>
      <c r="G38" s="120">
        <v>0</v>
      </c>
      <c r="H38" s="122">
        <v>0</v>
      </c>
    </row>
    <row r="39" spans="1:8" ht="19.5" customHeight="1">
      <c r="A39" s="134">
        <v>301</v>
      </c>
      <c r="B39" s="134">
        <v>30102</v>
      </c>
      <c r="C39" s="134">
        <v>303302</v>
      </c>
      <c r="D39" s="134" t="s">
        <v>251</v>
      </c>
      <c r="E39" s="120">
        <v>1032</v>
      </c>
      <c r="F39" s="120">
        <v>1032</v>
      </c>
      <c r="G39" s="120">
        <v>0</v>
      </c>
      <c r="H39" s="122">
        <v>0</v>
      </c>
    </row>
    <row r="40" spans="1:8" ht="19.5" customHeight="1">
      <c r="A40" s="134">
        <v>301</v>
      </c>
      <c r="B40" s="134">
        <v>30107</v>
      </c>
      <c r="C40" s="134">
        <v>303302</v>
      </c>
      <c r="D40" s="134" t="s">
        <v>188</v>
      </c>
      <c r="E40" s="120">
        <v>28205</v>
      </c>
      <c r="F40" s="120">
        <v>28205</v>
      </c>
      <c r="G40" s="120">
        <v>0</v>
      </c>
      <c r="H40" s="122">
        <v>0</v>
      </c>
    </row>
    <row r="41" spans="1:8" ht="19.5" customHeight="1">
      <c r="A41" s="134">
        <v>301</v>
      </c>
      <c r="B41" s="134">
        <v>30108</v>
      </c>
      <c r="C41" s="134">
        <v>303302</v>
      </c>
      <c r="D41" s="134" t="s">
        <v>228</v>
      </c>
      <c r="E41" s="120">
        <v>11139.4</v>
      </c>
      <c r="F41" s="120">
        <v>11139.4</v>
      </c>
      <c r="G41" s="120">
        <v>0</v>
      </c>
      <c r="H41" s="122">
        <v>0</v>
      </c>
    </row>
    <row r="42" spans="1:8" ht="19.5" customHeight="1">
      <c r="A42" s="134">
        <v>301</v>
      </c>
      <c r="B42" s="134">
        <v>30109</v>
      </c>
      <c r="C42" s="134">
        <v>303302</v>
      </c>
      <c r="D42" s="134" t="s">
        <v>136</v>
      </c>
      <c r="E42" s="120">
        <v>4455.76</v>
      </c>
      <c r="F42" s="120">
        <v>4455.76</v>
      </c>
      <c r="G42" s="120">
        <v>0</v>
      </c>
      <c r="H42" s="122">
        <v>0</v>
      </c>
    </row>
    <row r="43" spans="1:8" ht="19.5" customHeight="1">
      <c r="A43" s="134">
        <v>301</v>
      </c>
      <c r="B43" s="134">
        <v>30110</v>
      </c>
      <c r="C43" s="134">
        <v>303302</v>
      </c>
      <c r="D43" s="134" t="s">
        <v>116</v>
      </c>
      <c r="E43" s="120">
        <v>4177.28</v>
      </c>
      <c r="F43" s="120">
        <v>4177.28</v>
      </c>
      <c r="G43" s="120">
        <v>0</v>
      </c>
      <c r="H43" s="122">
        <v>0</v>
      </c>
    </row>
    <row r="44" spans="1:8" ht="19.5" customHeight="1">
      <c r="A44" s="134">
        <v>301</v>
      </c>
      <c r="B44" s="134">
        <v>30112</v>
      </c>
      <c r="C44" s="134">
        <v>303302</v>
      </c>
      <c r="D44" s="134" t="s">
        <v>138</v>
      </c>
      <c r="E44" s="120">
        <v>665.72</v>
      </c>
      <c r="F44" s="120">
        <v>665.72</v>
      </c>
      <c r="G44" s="120">
        <v>0</v>
      </c>
      <c r="H44" s="122">
        <v>0</v>
      </c>
    </row>
    <row r="45" spans="1:8" ht="19.5" customHeight="1">
      <c r="A45" s="134">
        <v>301</v>
      </c>
      <c r="B45" s="134">
        <v>30113</v>
      </c>
      <c r="C45" s="134">
        <v>303302</v>
      </c>
      <c r="D45" s="134" t="s">
        <v>109</v>
      </c>
      <c r="E45" s="120">
        <v>6683.64</v>
      </c>
      <c r="F45" s="120">
        <v>6683.64</v>
      </c>
      <c r="G45" s="120">
        <v>0</v>
      </c>
      <c r="H45" s="122">
        <v>0</v>
      </c>
    </row>
    <row r="46" spans="1:8" ht="19.5" customHeight="1">
      <c r="A46" s="134"/>
      <c r="B46" s="134"/>
      <c r="C46" s="134"/>
      <c r="D46" s="134" t="s">
        <v>71</v>
      </c>
      <c r="E46" s="120">
        <v>16907.74</v>
      </c>
      <c r="F46" s="120">
        <v>0</v>
      </c>
      <c r="G46" s="120">
        <v>16907.74</v>
      </c>
      <c r="H46" s="122">
        <v>0</v>
      </c>
    </row>
    <row r="47" spans="1:8" ht="19.5" customHeight="1">
      <c r="A47" s="134">
        <v>302</v>
      </c>
      <c r="B47" s="134">
        <v>30201</v>
      </c>
      <c r="C47" s="134">
        <v>303302</v>
      </c>
      <c r="D47" s="134" t="s">
        <v>170</v>
      </c>
      <c r="E47" s="120">
        <v>5000</v>
      </c>
      <c r="F47" s="120">
        <v>0</v>
      </c>
      <c r="G47" s="120">
        <v>5000</v>
      </c>
      <c r="H47" s="122">
        <v>0</v>
      </c>
    </row>
    <row r="48" spans="1:8" ht="19.5" customHeight="1">
      <c r="A48" s="134">
        <v>302</v>
      </c>
      <c r="B48" s="134">
        <v>30202</v>
      </c>
      <c r="C48" s="134">
        <v>303302</v>
      </c>
      <c r="D48" s="134" t="s">
        <v>38</v>
      </c>
      <c r="E48" s="120">
        <v>1545.28</v>
      </c>
      <c r="F48" s="120">
        <v>0</v>
      </c>
      <c r="G48" s="120">
        <v>1545.28</v>
      </c>
      <c r="H48" s="122">
        <v>0</v>
      </c>
    </row>
    <row r="49" spans="1:8" ht="19.5" customHeight="1">
      <c r="A49" s="134">
        <v>302</v>
      </c>
      <c r="B49" s="134">
        <v>30211</v>
      </c>
      <c r="C49" s="134">
        <v>303302</v>
      </c>
      <c r="D49" s="134" t="s">
        <v>37</v>
      </c>
      <c r="E49" s="120">
        <v>5000</v>
      </c>
      <c r="F49" s="120">
        <v>0</v>
      </c>
      <c r="G49" s="120">
        <v>5000</v>
      </c>
      <c r="H49" s="122">
        <v>0</v>
      </c>
    </row>
    <row r="50" spans="1:8" ht="19.5" customHeight="1">
      <c r="A50" s="134">
        <v>302</v>
      </c>
      <c r="B50" s="134">
        <v>30228</v>
      </c>
      <c r="C50" s="134">
        <v>303302</v>
      </c>
      <c r="D50" s="134" t="s">
        <v>113</v>
      </c>
      <c r="E50" s="120">
        <v>1113.94</v>
      </c>
      <c r="F50" s="120">
        <v>0</v>
      </c>
      <c r="G50" s="120">
        <v>1113.94</v>
      </c>
      <c r="H50" s="122">
        <v>0</v>
      </c>
    </row>
    <row r="51" spans="1:8" ht="19.5" customHeight="1">
      <c r="A51" s="134">
        <v>302</v>
      </c>
      <c r="B51" s="134">
        <v>30229</v>
      </c>
      <c r="C51" s="134">
        <v>303302</v>
      </c>
      <c r="D51" s="134" t="s">
        <v>148</v>
      </c>
      <c r="E51" s="120">
        <v>793.8</v>
      </c>
      <c r="F51" s="120">
        <v>0</v>
      </c>
      <c r="G51" s="120">
        <v>793.8</v>
      </c>
      <c r="H51" s="122">
        <v>0</v>
      </c>
    </row>
    <row r="52" spans="1:8" ht="19.5" customHeight="1">
      <c r="A52" s="134">
        <v>302</v>
      </c>
      <c r="B52" s="134">
        <v>30299</v>
      </c>
      <c r="C52" s="134">
        <v>303302</v>
      </c>
      <c r="D52" s="134" t="s">
        <v>217</v>
      </c>
      <c r="E52" s="120">
        <v>3454.72</v>
      </c>
      <c r="F52" s="120">
        <v>0</v>
      </c>
      <c r="G52" s="120">
        <v>3454.72</v>
      </c>
      <c r="H52" s="122">
        <v>0</v>
      </c>
    </row>
    <row r="53" spans="1:8" ht="19.5" customHeight="1">
      <c r="A53" s="134"/>
      <c r="B53" s="134"/>
      <c r="C53" s="134"/>
      <c r="D53" s="134" t="s">
        <v>258</v>
      </c>
      <c r="E53" s="120">
        <v>323561.48</v>
      </c>
      <c r="F53" s="120">
        <v>272081.9</v>
      </c>
      <c r="G53" s="120">
        <v>51479.58</v>
      </c>
      <c r="H53" s="122">
        <v>0</v>
      </c>
    </row>
    <row r="54" spans="1:8" ht="19.5" customHeight="1">
      <c r="A54" s="134"/>
      <c r="B54" s="134"/>
      <c r="C54" s="134"/>
      <c r="D54" s="134" t="s">
        <v>93</v>
      </c>
      <c r="E54" s="120">
        <v>272081.9</v>
      </c>
      <c r="F54" s="120">
        <v>272081.9</v>
      </c>
      <c r="G54" s="120">
        <v>0</v>
      </c>
      <c r="H54" s="122">
        <v>0</v>
      </c>
    </row>
    <row r="55" spans="1:8" ht="19.5" customHeight="1">
      <c r="A55" s="134">
        <v>301</v>
      </c>
      <c r="B55" s="134">
        <v>30101</v>
      </c>
      <c r="C55" s="134">
        <v>303303</v>
      </c>
      <c r="D55" s="134" t="s">
        <v>46</v>
      </c>
      <c r="E55" s="120">
        <v>93996</v>
      </c>
      <c r="F55" s="120">
        <v>93996</v>
      </c>
      <c r="G55" s="120">
        <v>0</v>
      </c>
      <c r="H55" s="122">
        <v>0</v>
      </c>
    </row>
    <row r="56" spans="1:8" ht="19.5" customHeight="1">
      <c r="A56" s="134">
        <v>301</v>
      </c>
      <c r="B56" s="134">
        <v>30102</v>
      </c>
      <c r="C56" s="134">
        <v>303303</v>
      </c>
      <c r="D56" s="134" t="s">
        <v>251</v>
      </c>
      <c r="E56" s="120">
        <v>3156</v>
      </c>
      <c r="F56" s="120">
        <v>3156</v>
      </c>
      <c r="G56" s="120">
        <v>0</v>
      </c>
      <c r="H56" s="122">
        <v>0</v>
      </c>
    </row>
    <row r="57" spans="1:8" ht="19.5" customHeight="1">
      <c r="A57" s="134">
        <v>301</v>
      </c>
      <c r="B57" s="134">
        <v>30107</v>
      </c>
      <c r="C57" s="134">
        <v>303303</v>
      </c>
      <c r="D57" s="134" t="s">
        <v>188</v>
      </c>
      <c r="E57" s="120">
        <v>85833</v>
      </c>
      <c r="F57" s="120">
        <v>85833</v>
      </c>
      <c r="G57" s="120">
        <v>0</v>
      </c>
      <c r="H57" s="122">
        <v>0</v>
      </c>
    </row>
    <row r="58" spans="1:8" ht="19.5" customHeight="1">
      <c r="A58" s="134">
        <v>301</v>
      </c>
      <c r="B58" s="134">
        <v>30108</v>
      </c>
      <c r="C58" s="134">
        <v>303303</v>
      </c>
      <c r="D58" s="134" t="s">
        <v>228</v>
      </c>
      <c r="E58" s="120">
        <v>36585</v>
      </c>
      <c r="F58" s="120">
        <v>36585</v>
      </c>
      <c r="G58" s="120">
        <v>0</v>
      </c>
      <c r="H58" s="122">
        <v>0</v>
      </c>
    </row>
    <row r="59" spans="1:8" ht="19.5" customHeight="1">
      <c r="A59" s="134">
        <v>301</v>
      </c>
      <c r="B59" s="134">
        <v>30109</v>
      </c>
      <c r="C59" s="134">
        <v>303303</v>
      </c>
      <c r="D59" s="134" t="s">
        <v>136</v>
      </c>
      <c r="E59" s="120">
        <v>14634</v>
      </c>
      <c r="F59" s="120">
        <v>14634</v>
      </c>
      <c r="G59" s="120">
        <v>0</v>
      </c>
      <c r="H59" s="122">
        <v>0</v>
      </c>
    </row>
    <row r="60" spans="1:8" ht="19.5" customHeight="1">
      <c r="A60" s="134">
        <v>301</v>
      </c>
      <c r="B60" s="134">
        <v>30110</v>
      </c>
      <c r="C60" s="134">
        <v>303303</v>
      </c>
      <c r="D60" s="134" t="s">
        <v>116</v>
      </c>
      <c r="E60" s="120">
        <v>13723.88</v>
      </c>
      <c r="F60" s="120">
        <v>13723.88</v>
      </c>
      <c r="G60" s="120">
        <v>0</v>
      </c>
      <c r="H60" s="122">
        <v>0</v>
      </c>
    </row>
    <row r="61" spans="1:8" ht="19.5" customHeight="1">
      <c r="A61" s="134">
        <v>301</v>
      </c>
      <c r="B61" s="134">
        <v>30112</v>
      </c>
      <c r="C61" s="134">
        <v>303303</v>
      </c>
      <c r="D61" s="134" t="s">
        <v>138</v>
      </c>
      <c r="E61" s="120">
        <v>2195.82</v>
      </c>
      <c r="F61" s="120">
        <v>2195.82</v>
      </c>
      <c r="G61" s="120">
        <v>0</v>
      </c>
      <c r="H61" s="122">
        <v>0</v>
      </c>
    </row>
    <row r="62" spans="1:8" ht="19.5" customHeight="1">
      <c r="A62" s="134">
        <v>301</v>
      </c>
      <c r="B62" s="134">
        <v>30113</v>
      </c>
      <c r="C62" s="134">
        <v>303303</v>
      </c>
      <c r="D62" s="134" t="s">
        <v>109</v>
      </c>
      <c r="E62" s="120">
        <v>21958.2</v>
      </c>
      <c r="F62" s="120">
        <v>21958.2</v>
      </c>
      <c r="G62" s="120">
        <v>0</v>
      </c>
      <c r="H62" s="122">
        <v>0</v>
      </c>
    </row>
    <row r="63" spans="1:8" ht="19.5" customHeight="1">
      <c r="A63" s="134"/>
      <c r="B63" s="134"/>
      <c r="C63" s="134"/>
      <c r="D63" s="134" t="s">
        <v>71</v>
      </c>
      <c r="E63" s="120">
        <v>51479.58</v>
      </c>
      <c r="F63" s="120">
        <v>0</v>
      </c>
      <c r="G63" s="120">
        <v>51479.58</v>
      </c>
      <c r="H63" s="122">
        <v>0</v>
      </c>
    </row>
    <row r="64" spans="1:8" ht="19.5" customHeight="1">
      <c r="A64" s="134">
        <v>302</v>
      </c>
      <c r="B64" s="134">
        <v>30201</v>
      </c>
      <c r="C64" s="134">
        <v>303303</v>
      </c>
      <c r="D64" s="134" t="s">
        <v>170</v>
      </c>
      <c r="E64" s="120">
        <v>5000</v>
      </c>
      <c r="F64" s="120">
        <v>0</v>
      </c>
      <c r="G64" s="120">
        <v>5000</v>
      </c>
      <c r="H64" s="122">
        <v>0</v>
      </c>
    </row>
    <row r="65" spans="1:8" ht="19.5" customHeight="1">
      <c r="A65" s="134">
        <v>302</v>
      </c>
      <c r="B65" s="134">
        <v>30211</v>
      </c>
      <c r="C65" s="134">
        <v>303303</v>
      </c>
      <c r="D65" s="134" t="s">
        <v>37</v>
      </c>
      <c r="E65" s="120">
        <v>15000</v>
      </c>
      <c r="F65" s="120">
        <v>0</v>
      </c>
      <c r="G65" s="120">
        <v>15000</v>
      </c>
      <c r="H65" s="122">
        <v>0</v>
      </c>
    </row>
    <row r="66" spans="1:8" ht="19.5" customHeight="1">
      <c r="A66" s="134">
        <v>302</v>
      </c>
      <c r="B66" s="134">
        <v>30215</v>
      </c>
      <c r="C66" s="134">
        <v>303303</v>
      </c>
      <c r="D66" s="134" t="s">
        <v>317</v>
      </c>
      <c r="E66" s="120">
        <v>5000</v>
      </c>
      <c r="F66" s="120">
        <v>0</v>
      </c>
      <c r="G66" s="120">
        <v>5000</v>
      </c>
      <c r="H66" s="122">
        <v>0</v>
      </c>
    </row>
    <row r="67" spans="1:8" ht="19.5" customHeight="1">
      <c r="A67" s="134">
        <v>302</v>
      </c>
      <c r="B67" s="134">
        <v>30228</v>
      </c>
      <c r="C67" s="134">
        <v>303303</v>
      </c>
      <c r="D67" s="134" t="s">
        <v>113</v>
      </c>
      <c r="E67" s="120">
        <v>3659.7</v>
      </c>
      <c r="F67" s="120">
        <v>0</v>
      </c>
      <c r="G67" s="120">
        <v>3659.7</v>
      </c>
      <c r="H67" s="122">
        <v>0</v>
      </c>
    </row>
    <row r="68" spans="1:8" ht="19.5" customHeight="1">
      <c r="A68" s="134">
        <v>302</v>
      </c>
      <c r="B68" s="134">
        <v>30229</v>
      </c>
      <c r="C68" s="134">
        <v>303303</v>
      </c>
      <c r="D68" s="134" t="s">
        <v>148</v>
      </c>
      <c r="E68" s="120">
        <v>2819.88</v>
      </c>
      <c r="F68" s="120">
        <v>0</v>
      </c>
      <c r="G68" s="120">
        <v>2819.88</v>
      </c>
      <c r="H68" s="122">
        <v>0</v>
      </c>
    </row>
    <row r="69" spans="1:8" ht="19.5" customHeight="1">
      <c r="A69" s="134">
        <v>302</v>
      </c>
      <c r="B69" s="134">
        <v>30231</v>
      </c>
      <c r="C69" s="134">
        <v>303303</v>
      </c>
      <c r="D69" s="134" t="s">
        <v>210</v>
      </c>
      <c r="E69" s="120">
        <v>15000</v>
      </c>
      <c r="F69" s="120">
        <v>0</v>
      </c>
      <c r="G69" s="120">
        <v>15000</v>
      </c>
      <c r="H69" s="122">
        <v>0</v>
      </c>
    </row>
    <row r="70" spans="1:8" ht="19.5" customHeight="1">
      <c r="A70" s="134">
        <v>302</v>
      </c>
      <c r="B70" s="134">
        <v>30299</v>
      </c>
      <c r="C70" s="134">
        <v>303303</v>
      </c>
      <c r="D70" s="134" t="s">
        <v>217</v>
      </c>
      <c r="E70" s="120">
        <v>5000</v>
      </c>
      <c r="F70" s="120">
        <v>0</v>
      </c>
      <c r="G70" s="120">
        <v>5000</v>
      </c>
      <c r="H70" s="122">
        <v>0</v>
      </c>
    </row>
  </sheetData>
  <mergeCells count="8">
    <mergeCell ref="A2:H2"/>
    <mergeCell ref="H5:H6"/>
    <mergeCell ref="E4:H4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100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83203125" style="0" customWidth="1"/>
    <col min="4" max="4" width="95.5" style="0" customWidth="1"/>
    <col min="5" max="5" width="24.5" style="0" customWidth="1"/>
  </cols>
  <sheetData>
    <row r="1" ht="20.25" customHeight="1">
      <c r="E1" s="28" t="s">
        <v>331</v>
      </c>
    </row>
    <row r="2" spans="1:5" ht="20.25" customHeight="1">
      <c r="A2" s="163" t="s">
        <v>151</v>
      </c>
      <c r="B2" s="163"/>
      <c r="C2" s="163"/>
      <c r="D2" s="163"/>
      <c r="E2" s="163"/>
    </row>
    <row r="3" spans="1:5" ht="20.25" customHeight="1">
      <c r="A3" s="31"/>
      <c r="B3" s="31"/>
      <c r="D3" s="31"/>
      <c r="E3" s="28" t="s">
        <v>21</v>
      </c>
    </row>
    <row r="4" spans="1:5" ht="20.25" customHeight="1">
      <c r="A4" s="164" t="s">
        <v>269</v>
      </c>
      <c r="B4" s="164"/>
      <c r="C4" s="164"/>
      <c r="D4" s="164"/>
      <c r="E4" s="164" t="s">
        <v>284</v>
      </c>
    </row>
    <row r="5" spans="1:5" ht="20.25" customHeight="1">
      <c r="A5" s="136" t="s">
        <v>345</v>
      </c>
      <c r="B5" s="136"/>
      <c r="C5" s="136"/>
      <c r="D5" s="164" t="s">
        <v>61</v>
      </c>
      <c r="E5" s="164"/>
    </row>
    <row r="6" spans="1:5" ht="20.25" customHeight="1">
      <c r="A6" s="32" t="s">
        <v>130</v>
      </c>
      <c r="B6" s="32" t="s">
        <v>236</v>
      </c>
      <c r="C6" s="32" t="s">
        <v>230</v>
      </c>
      <c r="D6" s="165"/>
      <c r="E6" s="165"/>
    </row>
    <row r="7" spans="1:5" ht="20.25" customHeight="1">
      <c r="A7" s="125"/>
      <c r="B7" s="125"/>
      <c r="C7" s="121"/>
      <c r="D7" s="125" t="s">
        <v>77</v>
      </c>
      <c r="E7" s="118">
        <v>3057200</v>
      </c>
    </row>
    <row r="8" spans="1:5" ht="20.25" customHeight="1">
      <c r="A8" s="125"/>
      <c r="B8" s="125"/>
      <c r="C8" s="121"/>
      <c r="D8" s="125" t="s">
        <v>239</v>
      </c>
      <c r="E8" s="118">
        <v>3057200</v>
      </c>
    </row>
    <row r="9" spans="1:5" ht="20.25" customHeight="1">
      <c r="A9" s="125"/>
      <c r="B9" s="125"/>
      <c r="C9" s="121"/>
      <c r="D9" s="125" t="s">
        <v>234</v>
      </c>
      <c r="E9" s="118">
        <v>2407200</v>
      </c>
    </row>
    <row r="10" spans="1:5" ht="20.25" customHeight="1">
      <c r="A10" s="125" t="s">
        <v>336</v>
      </c>
      <c r="B10" s="125" t="s">
        <v>190</v>
      </c>
      <c r="C10" s="121" t="s">
        <v>168</v>
      </c>
      <c r="D10" s="125" t="s">
        <v>325</v>
      </c>
      <c r="E10" s="118">
        <v>417200</v>
      </c>
    </row>
    <row r="11" spans="1:5" ht="20.25" customHeight="1">
      <c r="A11" s="125" t="s">
        <v>336</v>
      </c>
      <c r="B11" s="125" t="s">
        <v>190</v>
      </c>
      <c r="C11" s="121" t="s">
        <v>168</v>
      </c>
      <c r="D11" s="125" t="s">
        <v>129</v>
      </c>
      <c r="E11" s="118">
        <v>30000</v>
      </c>
    </row>
    <row r="12" spans="1:5" ht="20.25" customHeight="1">
      <c r="A12" s="125" t="s">
        <v>336</v>
      </c>
      <c r="B12" s="125" t="s">
        <v>190</v>
      </c>
      <c r="C12" s="121" t="s">
        <v>168</v>
      </c>
      <c r="D12" s="125" t="s">
        <v>279</v>
      </c>
      <c r="E12" s="118">
        <v>10000</v>
      </c>
    </row>
    <row r="13" spans="1:5" ht="20.25" customHeight="1">
      <c r="A13" s="125" t="s">
        <v>336</v>
      </c>
      <c r="B13" s="125" t="s">
        <v>190</v>
      </c>
      <c r="C13" s="121" t="s">
        <v>168</v>
      </c>
      <c r="D13" s="125" t="s">
        <v>294</v>
      </c>
      <c r="E13" s="118">
        <v>150000</v>
      </c>
    </row>
    <row r="14" spans="1:5" ht="20.25" customHeight="1">
      <c r="A14" s="125" t="s">
        <v>336</v>
      </c>
      <c r="B14" s="125" t="s">
        <v>190</v>
      </c>
      <c r="C14" s="121" t="s">
        <v>168</v>
      </c>
      <c r="D14" s="125" t="s">
        <v>305</v>
      </c>
      <c r="E14" s="118">
        <v>250000</v>
      </c>
    </row>
    <row r="15" spans="1:5" ht="20.25" customHeight="1">
      <c r="A15" s="125" t="s">
        <v>336</v>
      </c>
      <c r="B15" s="125" t="s">
        <v>190</v>
      </c>
      <c r="C15" s="121" t="s">
        <v>168</v>
      </c>
      <c r="D15" s="125" t="s">
        <v>56</v>
      </c>
      <c r="E15" s="118">
        <v>1550000</v>
      </c>
    </row>
    <row r="16" spans="1:5" ht="20.25" customHeight="1">
      <c r="A16" s="125"/>
      <c r="B16" s="125"/>
      <c r="C16" s="121"/>
      <c r="D16" s="125" t="s">
        <v>234</v>
      </c>
      <c r="E16" s="118">
        <v>650000</v>
      </c>
    </row>
    <row r="17" spans="1:5" ht="20.25" customHeight="1">
      <c r="A17" s="125" t="s">
        <v>336</v>
      </c>
      <c r="B17" s="125" t="s">
        <v>23</v>
      </c>
      <c r="C17" s="121" t="s">
        <v>168</v>
      </c>
      <c r="D17" s="125" t="s">
        <v>50</v>
      </c>
      <c r="E17" s="118">
        <v>650000</v>
      </c>
    </row>
  </sheetData>
  <mergeCells count="5">
    <mergeCell ref="A2:E2"/>
    <mergeCell ref="A5:C5"/>
    <mergeCell ref="A4:D4"/>
    <mergeCell ref="D5:D6"/>
    <mergeCell ref="E4:E6"/>
  </mergeCells>
  <printOptions/>
  <pageMargins left="0.75" right="0.75" top="1" bottom="1" header="0.5" footer="0.5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7"/>
      <c r="B1" s="7"/>
      <c r="C1" s="7"/>
      <c r="D1" s="7"/>
      <c r="E1" s="14"/>
      <c r="F1" s="7"/>
      <c r="G1" s="7"/>
      <c r="H1" s="9" t="s">
        <v>74</v>
      </c>
      <c r="I1" s="1"/>
    </row>
    <row r="2" spans="1:9" ht="25.5" customHeight="1">
      <c r="A2" s="20" t="s">
        <v>250</v>
      </c>
      <c r="B2" s="16"/>
      <c r="C2" s="16"/>
      <c r="D2" s="16"/>
      <c r="E2" s="16"/>
      <c r="F2" s="16"/>
      <c r="G2" s="16"/>
      <c r="H2" s="16"/>
      <c r="I2" s="1"/>
    </row>
    <row r="3" spans="1:9" ht="19.5" customHeight="1">
      <c r="A3" s="13"/>
      <c r="B3" s="13"/>
      <c r="C3" s="13"/>
      <c r="D3" s="13"/>
      <c r="E3" s="13"/>
      <c r="F3" s="13"/>
      <c r="G3" s="13"/>
      <c r="H3" s="8" t="s">
        <v>21</v>
      </c>
      <c r="I3" s="1"/>
    </row>
    <row r="4" spans="1:9" ht="19.5" customHeight="1">
      <c r="A4" s="143" t="s">
        <v>159</v>
      </c>
      <c r="B4" s="143" t="s">
        <v>257</v>
      </c>
      <c r="C4" s="17" t="s">
        <v>206</v>
      </c>
      <c r="D4" s="17"/>
      <c r="E4" s="17"/>
      <c r="F4" s="17"/>
      <c r="G4" s="17"/>
      <c r="H4" s="17"/>
      <c r="I4" s="1"/>
    </row>
    <row r="5" spans="1:9" ht="19.5" customHeight="1">
      <c r="A5" s="143"/>
      <c r="B5" s="143"/>
      <c r="C5" s="136" t="s">
        <v>77</v>
      </c>
      <c r="D5" s="143" t="s">
        <v>49</v>
      </c>
      <c r="E5" s="17" t="s">
        <v>80</v>
      </c>
      <c r="F5" s="17"/>
      <c r="G5" s="17"/>
      <c r="H5" s="159" t="s">
        <v>158</v>
      </c>
      <c r="I5" s="1"/>
    </row>
    <row r="6" spans="1:9" ht="33.75" customHeight="1">
      <c r="A6" s="144"/>
      <c r="B6" s="144"/>
      <c r="C6" s="140"/>
      <c r="D6" s="144"/>
      <c r="E6" s="33" t="s">
        <v>175</v>
      </c>
      <c r="F6" s="33" t="s">
        <v>72</v>
      </c>
      <c r="G6" s="33" t="s">
        <v>272</v>
      </c>
      <c r="H6" s="137"/>
      <c r="I6" s="1"/>
    </row>
    <row r="7" spans="1:9" ht="19.5" customHeight="1">
      <c r="A7" s="121"/>
      <c r="B7" s="121" t="s">
        <v>77</v>
      </c>
      <c r="C7" s="120">
        <v>480000</v>
      </c>
      <c r="D7" s="120">
        <v>0</v>
      </c>
      <c r="E7" s="120">
        <v>415000</v>
      </c>
      <c r="F7" s="120">
        <v>0</v>
      </c>
      <c r="G7" s="120">
        <v>415000</v>
      </c>
      <c r="H7" s="122">
        <v>65000</v>
      </c>
      <c r="I7" s="19"/>
    </row>
    <row r="8" spans="1:9" ht="19.5" customHeight="1">
      <c r="A8" s="121" t="s">
        <v>133</v>
      </c>
      <c r="B8" s="121" t="s">
        <v>239</v>
      </c>
      <c r="C8" s="120">
        <v>465000</v>
      </c>
      <c r="D8" s="120">
        <v>0</v>
      </c>
      <c r="E8" s="120">
        <v>400000</v>
      </c>
      <c r="F8" s="120">
        <v>0</v>
      </c>
      <c r="G8" s="120">
        <v>400000</v>
      </c>
      <c r="H8" s="122">
        <v>65000</v>
      </c>
      <c r="I8" s="1"/>
    </row>
    <row r="9" spans="1:9" ht="19.5" customHeight="1">
      <c r="A9" s="121" t="s">
        <v>297</v>
      </c>
      <c r="B9" s="121" t="s">
        <v>261</v>
      </c>
      <c r="C9" s="120">
        <v>15000</v>
      </c>
      <c r="D9" s="120">
        <v>0</v>
      </c>
      <c r="E9" s="120">
        <v>15000</v>
      </c>
      <c r="F9" s="120">
        <v>0</v>
      </c>
      <c r="G9" s="120">
        <v>15000</v>
      </c>
      <c r="H9" s="122">
        <v>0</v>
      </c>
      <c r="I9" s="4"/>
    </row>
    <row r="10" spans="1:9" ht="19.5" customHeight="1">
      <c r="A10" s="3"/>
      <c r="B10" s="3"/>
      <c r="C10" s="3"/>
      <c r="D10" s="3"/>
      <c r="E10" s="5"/>
      <c r="F10" s="3"/>
      <c r="G10" s="3"/>
      <c r="H10" s="4"/>
      <c r="I10" s="4"/>
    </row>
    <row r="11" spans="1:9" ht="19.5" customHeight="1">
      <c r="A11" s="3"/>
      <c r="B11" s="3"/>
      <c r="C11" s="3"/>
      <c r="D11" s="3"/>
      <c r="E11" s="5"/>
      <c r="F11" s="3"/>
      <c r="G11" s="3"/>
      <c r="H11" s="4"/>
      <c r="I11" s="4"/>
    </row>
    <row r="12" spans="1:9" ht="19.5" customHeight="1">
      <c r="A12" s="3"/>
      <c r="B12" s="3"/>
      <c r="C12" s="3"/>
      <c r="D12" s="3"/>
      <c r="E12" s="18"/>
      <c r="F12" s="3"/>
      <c r="G12" s="3"/>
      <c r="H12" s="4"/>
      <c r="I12" s="4"/>
    </row>
    <row r="13" spans="1:9" ht="19.5" customHeight="1">
      <c r="A13" s="3"/>
      <c r="B13" s="3"/>
      <c r="C13" s="3"/>
      <c r="D13" s="3"/>
      <c r="E13" s="18"/>
      <c r="F13" s="3"/>
      <c r="G13" s="3"/>
      <c r="H13" s="4"/>
      <c r="I13" s="4"/>
    </row>
    <row r="14" spans="1:9" ht="19.5" customHeight="1">
      <c r="A14" s="3"/>
      <c r="B14" s="3"/>
      <c r="C14" s="3"/>
      <c r="D14" s="3"/>
      <c r="E14" s="5"/>
      <c r="F14" s="3"/>
      <c r="G14" s="3"/>
      <c r="H14" s="4"/>
      <c r="I14" s="4"/>
    </row>
    <row r="15" spans="1:9" ht="19.5" customHeight="1">
      <c r="A15" s="3"/>
      <c r="B15" s="3"/>
      <c r="C15" s="3"/>
      <c r="D15" s="3"/>
      <c r="E15" s="5"/>
      <c r="F15" s="3"/>
      <c r="G15" s="3"/>
      <c r="H15" s="4"/>
      <c r="I15" s="4"/>
    </row>
    <row r="16" spans="1:9" ht="19.5" customHeight="1">
      <c r="A16" s="3"/>
      <c r="B16" s="3"/>
      <c r="C16" s="3"/>
      <c r="D16" s="3"/>
      <c r="E16" s="18"/>
      <c r="F16" s="3"/>
      <c r="G16" s="3"/>
      <c r="H16" s="4"/>
      <c r="I16" s="4"/>
    </row>
    <row r="17" spans="1:9" ht="19.5" customHeight="1">
      <c r="A17" s="3"/>
      <c r="B17" s="3"/>
      <c r="C17" s="3"/>
      <c r="D17" s="3"/>
      <c r="E17" s="18"/>
      <c r="F17" s="3"/>
      <c r="G17" s="3"/>
      <c r="H17" s="4"/>
      <c r="I17" s="4"/>
    </row>
    <row r="18" spans="1:9" ht="19.5" customHeight="1">
      <c r="A18" s="3"/>
      <c r="B18" s="3"/>
      <c r="C18" s="3"/>
      <c r="D18" s="3"/>
      <c r="E18" s="6"/>
      <c r="F18" s="3"/>
      <c r="G18" s="3"/>
      <c r="H18" s="4"/>
      <c r="I18" s="4"/>
    </row>
    <row r="19" spans="1:9" ht="19.5" customHeight="1">
      <c r="A19" s="3"/>
      <c r="B19" s="3"/>
      <c r="C19" s="3"/>
      <c r="D19" s="3"/>
      <c r="E19" s="5"/>
      <c r="F19" s="3"/>
      <c r="G19" s="3"/>
      <c r="H19" s="4"/>
      <c r="I19" s="4"/>
    </row>
    <row r="20" spans="1:9" ht="19.5" customHeight="1">
      <c r="A20" s="5"/>
      <c r="B20" s="5"/>
      <c r="C20" s="5"/>
      <c r="D20" s="5"/>
      <c r="E20" s="5"/>
      <c r="F20" s="3"/>
      <c r="G20" s="3"/>
      <c r="H20" s="4"/>
      <c r="I20" s="4"/>
    </row>
    <row r="21" spans="1:9" ht="19.5" customHeight="1">
      <c r="A21" s="4"/>
      <c r="B21" s="4"/>
      <c r="C21" s="4"/>
      <c r="D21" s="4"/>
      <c r="E21" s="22"/>
      <c r="F21" s="4"/>
      <c r="G21" s="4"/>
      <c r="H21" s="4"/>
      <c r="I21" s="4"/>
    </row>
    <row r="22" spans="1:9" ht="19.5" customHeight="1">
      <c r="A22" s="4"/>
      <c r="B22" s="4"/>
      <c r="C22" s="4"/>
      <c r="D22" s="4"/>
      <c r="E22" s="22"/>
      <c r="F22" s="4"/>
      <c r="G22" s="4"/>
      <c r="H22" s="4"/>
      <c r="I22" s="4"/>
    </row>
    <row r="23" spans="1:9" ht="19.5" customHeight="1">
      <c r="A23" s="4"/>
      <c r="B23" s="4"/>
      <c r="C23" s="4"/>
      <c r="D23" s="4"/>
      <c r="E23" s="22"/>
      <c r="F23" s="4"/>
      <c r="G23" s="4"/>
      <c r="H23" s="4"/>
      <c r="I23" s="4"/>
    </row>
    <row r="24" spans="1:9" ht="19.5" customHeight="1">
      <c r="A24" s="4"/>
      <c r="B24" s="4"/>
      <c r="C24" s="4"/>
      <c r="D24" s="4"/>
      <c r="E24" s="22"/>
      <c r="F24" s="4"/>
      <c r="G24" s="4"/>
      <c r="H24" s="4"/>
      <c r="I24" s="4"/>
    </row>
    <row r="25" spans="1:9" ht="19.5" customHeight="1">
      <c r="A25" s="4"/>
      <c r="B25" s="4"/>
      <c r="C25" s="4"/>
      <c r="D25" s="4"/>
      <c r="E25" s="22"/>
      <c r="F25" s="4"/>
      <c r="G25" s="4"/>
      <c r="H25" s="4"/>
      <c r="I25" s="4"/>
    </row>
    <row r="26" spans="1:9" ht="19.5" customHeight="1">
      <c r="A26" s="4"/>
      <c r="B26" s="4"/>
      <c r="C26" s="4"/>
      <c r="D26" s="4"/>
      <c r="E26" s="22"/>
      <c r="F26" s="4"/>
      <c r="G26" s="4"/>
      <c r="H26" s="4"/>
      <c r="I26" s="4"/>
    </row>
    <row r="27" spans="1:9" ht="19.5" customHeight="1">
      <c r="A27" s="4"/>
      <c r="B27" s="4"/>
      <c r="C27" s="4"/>
      <c r="D27" s="4"/>
      <c r="E27" s="22"/>
      <c r="F27" s="4"/>
      <c r="G27" s="4"/>
      <c r="H27" s="4"/>
      <c r="I27" s="4"/>
    </row>
    <row r="28" spans="1:9" ht="19.5" customHeight="1">
      <c r="A28" s="4"/>
      <c r="B28" s="4"/>
      <c r="C28" s="4"/>
      <c r="D28" s="4"/>
      <c r="E28" s="22"/>
      <c r="F28" s="4"/>
      <c r="G28" s="4"/>
      <c r="H28" s="4"/>
      <c r="I28" s="4"/>
    </row>
    <row r="29" spans="1:9" ht="19.5" customHeight="1">
      <c r="A29" s="4"/>
      <c r="B29" s="4"/>
      <c r="C29" s="4"/>
      <c r="D29" s="4"/>
      <c r="E29" s="22"/>
      <c r="F29" s="4"/>
      <c r="G29" s="4"/>
      <c r="H29" s="4"/>
      <c r="I29" s="4"/>
    </row>
    <row r="30" spans="1:9" ht="19.5" customHeight="1">
      <c r="A30" s="4"/>
      <c r="B30" s="4"/>
      <c r="C30" s="4"/>
      <c r="D30" s="4"/>
      <c r="E30" s="22"/>
      <c r="F30" s="4"/>
      <c r="G30" s="4"/>
      <c r="H30" s="4"/>
      <c r="I30" s="4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2018-01-25T01:52:41Z</cp:lastPrinted>
  <dcterms:modified xsi:type="dcterms:W3CDTF">2018-02-13T02:42:53Z</dcterms:modified>
  <cp:category/>
  <cp:version/>
  <cp:contentType/>
  <cp:contentStatus/>
</cp:coreProperties>
</file>